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15" windowWidth="11340" windowHeight="6540" tabRatio="601"/>
  </bookViews>
  <sheets>
    <sheet name="Реестр имущества" sheetId="2" r:id="rId1"/>
  </sheets>
  <calcPr calcId="124519"/>
</workbook>
</file>

<file path=xl/calcChain.xml><?xml version="1.0" encoding="utf-8"?>
<calcChain xmlns="http://schemas.openxmlformats.org/spreadsheetml/2006/main">
  <c r="I179" i="2"/>
  <c r="G179"/>
  <c r="F45"/>
  <c r="G45"/>
  <c r="H45"/>
  <c r="I45"/>
  <c r="J45"/>
  <c r="G72"/>
  <c r="M209" l="1"/>
  <c r="G209"/>
  <c r="N209"/>
  <c r="L209"/>
  <c r="K209"/>
  <c r="J209"/>
  <c r="I209"/>
  <c r="H209"/>
  <c r="B72"/>
  <c r="B235" s="1"/>
  <c r="N71"/>
  <c r="M71"/>
  <c r="L71"/>
  <c r="K71"/>
  <c r="J71"/>
  <c r="I71"/>
  <c r="O71" s="1"/>
  <c r="H71"/>
  <c r="G71"/>
  <c r="F71"/>
  <c r="N57"/>
  <c r="M57"/>
  <c r="M72" s="1"/>
  <c r="L57"/>
  <c r="K57"/>
  <c r="K72" s="1"/>
  <c r="J57"/>
  <c r="I57"/>
  <c r="I72" s="1"/>
  <c r="H57"/>
  <c r="G57"/>
  <c r="F57"/>
  <c r="H173"/>
  <c r="G234"/>
  <c r="N234"/>
  <c r="M234"/>
  <c r="L234"/>
  <c r="K234"/>
  <c r="J234"/>
  <c r="P234" s="1"/>
  <c r="I234"/>
  <c r="O234" s="1"/>
  <c r="H234"/>
  <c r="N179"/>
  <c r="M179"/>
  <c r="L179"/>
  <c r="K179"/>
  <c r="J179"/>
  <c r="O179"/>
  <c r="H179"/>
  <c r="N173"/>
  <c r="M173"/>
  <c r="L173"/>
  <c r="K173"/>
  <c r="J173"/>
  <c r="O173"/>
  <c r="F234"/>
  <c r="F209"/>
  <c r="F179"/>
  <c r="I235" l="1"/>
  <c r="K235"/>
  <c r="M235"/>
  <c r="O209"/>
  <c r="P179"/>
  <c r="P209"/>
  <c r="P173"/>
  <c r="G235"/>
  <c r="F72"/>
  <c r="F235" s="1"/>
  <c r="J72"/>
  <c r="J235" s="1"/>
  <c r="N72"/>
  <c r="N235" s="1"/>
  <c r="P57"/>
  <c r="L72"/>
  <c r="L235" s="1"/>
  <c r="H72"/>
  <c r="H235" s="1"/>
  <c r="O72"/>
  <c r="O57"/>
  <c r="P71"/>
  <c r="O235" l="1"/>
  <c r="P235"/>
  <c r="P72"/>
</calcChain>
</file>

<file path=xl/sharedStrings.xml><?xml version="1.0" encoding="utf-8"?>
<sst xmlns="http://schemas.openxmlformats.org/spreadsheetml/2006/main" count="355" uniqueCount="257">
  <si>
    <t>№</t>
  </si>
  <si>
    <t>Наименование</t>
  </si>
  <si>
    <t>год постр. приобретения</t>
  </si>
  <si>
    <t xml:space="preserve">площадь кв метр     п/метр </t>
  </si>
  <si>
    <t>п/п</t>
  </si>
  <si>
    <t>объекта</t>
  </si>
  <si>
    <t>ИТОГО</t>
  </si>
  <si>
    <t>казна</t>
  </si>
  <si>
    <t>Адрес,техническая характеристика</t>
  </si>
  <si>
    <t>инвентарный номер</t>
  </si>
  <si>
    <t>оперативное управление</t>
  </si>
  <si>
    <t>балансовая</t>
  </si>
  <si>
    <t>остаточная</t>
  </si>
  <si>
    <t>хозведение</t>
  </si>
  <si>
    <t>Реестр</t>
  </si>
  <si>
    <t>ЗДАНИЯ</t>
  </si>
  <si>
    <t>СООРУЖЕНИЯ</t>
  </si>
  <si>
    <t>Газопровод</t>
  </si>
  <si>
    <t>ТРАНСПОРТНЫЕ</t>
  </si>
  <si>
    <t>СРЕДСТВА</t>
  </si>
  <si>
    <t>МАШИНЫ И ОБОРУДОВАНИЕ</t>
  </si>
  <si>
    <t>ИНСТРУМЕНТЫ</t>
  </si>
  <si>
    <t>Шкаф книжный</t>
  </si>
  <si>
    <t>ВСЕГО</t>
  </si>
  <si>
    <t>РЕЕСТР ИМУЩЕСТВА СЕЛЬСКОГО ПОСЕЛЕНИЯ КРАСНОЯРИХА</t>
  </si>
  <si>
    <t>с.Краснояриха, ул.Центральная, 10</t>
  </si>
  <si>
    <t>(передача в собственность с/п по Закону Самарской области 5-ГД от 14.02.2007г.)</t>
  </si>
  <si>
    <t>пос.Ибряйкино,</t>
  </si>
  <si>
    <t>ул. Луговая, 6</t>
  </si>
  <si>
    <t>с. Шламка,  ул.Центральная, 66</t>
  </si>
  <si>
    <t>с.Шламка</t>
  </si>
  <si>
    <t>ул.Центральная</t>
  </si>
  <si>
    <t>с.Краснояриха,</t>
  </si>
  <si>
    <t>ул. Школьная</t>
  </si>
  <si>
    <t>пос. Малый Нурлат,</t>
  </si>
  <si>
    <t>с. Краснояриха</t>
  </si>
  <si>
    <t>с. Шламка</t>
  </si>
  <si>
    <t>пос. Раздолье</t>
  </si>
  <si>
    <t>пос. Крыловка</t>
  </si>
  <si>
    <t>с. Краснояриха,           ул. Центральная</t>
  </si>
  <si>
    <t>пос. Малый Нурлат</t>
  </si>
  <si>
    <t>пос.СовНурлат</t>
  </si>
  <si>
    <t>с.Краснояриха</t>
  </si>
  <si>
    <t>Копировальный аппарат Canon FC128</t>
  </si>
  <si>
    <t>Компьютер "Прагма"</t>
  </si>
  <si>
    <t xml:space="preserve">МФУ лазерное Саnon </t>
  </si>
  <si>
    <t>Ноутбук</t>
  </si>
  <si>
    <t>Факс на основе термопереноса</t>
  </si>
  <si>
    <t>Факс "Panasonik KX-FL 403RU"</t>
  </si>
  <si>
    <t>Факс "Panasonik KX-FT 207RU"</t>
  </si>
  <si>
    <t>Шкаф 2-х створчатый</t>
  </si>
  <si>
    <t>Кресло "Престиж"</t>
  </si>
  <si>
    <t>Стол компьютерный</t>
  </si>
  <si>
    <t>Картотека</t>
  </si>
  <si>
    <t>Стол</t>
  </si>
  <si>
    <t xml:space="preserve">Жилой дом </t>
  </si>
  <si>
    <t>2-х кв.жилой дом</t>
  </si>
  <si>
    <t>ул.Воскресенская, д.3</t>
  </si>
  <si>
    <t>Цветомузыкальное устройство</t>
  </si>
  <si>
    <t>Цветомузыка "Импульс"</t>
  </si>
  <si>
    <t>Синтезатор "Ямаха"</t>
  </si>
  <si>
    <t>Усилитель музыкальный</t>
  </si>
  <si>
    <t>Баян "Орфей"</t>
  </si>
  <si>
    <t>Аккустическая система</t>
  </si>
  <si>
    <t>ул.Школьная, д.21, кв.1</t>
  </si>
  <si>
    <t>ул.Школьная, д.29, кв.1</t>
  </si>
  <si>
    <t>ул.Школьная, д.31, кв.4</t>
  </si>
  <si>
    <t xml:space="preserve">с.Краснояриха, </t>
  </si>
  <si>
    <t>ул.Нагорная, д.2, кв.2</t>
  </si>
  <si>
    <t>пос.Воскресенка,</t>
  </si>
  <si>
    <t>Здание гаража</t>
  </si>
  <si>
    <t>с.Шламка, ул.Центральная, 14А</t>
  </si>
  <si>
    <t>пос.Новый Нурлат</t>
  </si>
  <si>
    <t>Водонапорная башня</t>
  </si>
  <si>
    <t>пос.Раздолье, Крыловка</t>
  </si>
  <si>
    <t xml:space="preserve">с. Шламка </t>
  </si>
  <si>
    <t xml:space="preserve">Водопроводные сети </t>
  </si>
  <si>
    <t>ул.Молодежная, 1А</t>
  </si>
  <si>
    <t>с.Шламка,</t>
  </si>
  <si>
    <t>Микшерный пульт</t>
  </si>
  <si>
    <t>Ионика "Ямаха"</t>
  </si>
  <si>
    <t>Песочница</t>
  </si>
  <si>
    <t>Скамья</t>
  </si>
  <si>
    <t>Урна</t>
  </si>
  <si>
    <t>Качели одноместные</t>
  </si>
  <si>
    <t>Лаз Мостик</t>
  </si>
  <si>
    <t>Стойка баскетбольная</t>
  </si>
  <si>
    <t>Гимнастичекая стенка</t>
  </si>
  <si>
    <t>ИО 130 Качели М1 без подвеса</t>
  </si>
  <si>
    <t>ИО 141 Сиденье со спинкой (цепь)</t>
  </si>
  <si>
    <t>ИО 107 Качалка-балансир.бол.</t>
  </si>
  <si>
    <t xml:space="preserve">ИО 303 Карусель Солнышко </t>
  </si>
  <si>
    <t>ИО 503 Песочница Забава большая</t>
  </si>
  <si>
    <t>СО 202  Турник</t>
  </si>
  <si>
    <t>СО 502 Брусья</t>
  </si>
  <si>
    <t>МФ 421 Скамья</t>
  </si>
  <si>
    <t>МФ 502 Урна</t>
  </si>
  <si>
    <t>п.Малый Нурлат ул.Молодежная, 1</t>
  </si>
  <si>
    <t>Принтер.сканер.копир MF 4410</t>
  </si>
  <si>
    <t>Системный блок Intel Celeron G182</t>
  </si>
  <si>
    <t>Монитор Philps</t>
  </si>
  <si>
    <t>с.Шламка, ул.Центральная, 70А</t>
  </si>
  <si>
    <t>Детский игровой комплекс</t>
  </si>
  <si>
    <t>Детский игровой комплекс "Мини"</t>
  </si>
  <si>
    <t>пос.Малый Нурлат</t>
  </si>
  <si>
    <t>Карусель</t>
  </si>
  <si>
    <t>Качели</t>
  </si>
  <si>
    <t>Качалка-балансир</t>
  </si>
  <si>
    <t>Турник</t>
  </si>
  <si>
    <t>с.Краснояриха, ул.Центральная, 10А</t>
  </si>
  <si>
    <t>Земельный участок  63:35:1205001:9342</t>
  </si>
  <si>
    <t>Земельный участок  63:35:1202002:7621</t>
  </si>
  <si>
    <t>пос.Малый Нурлат ул.Молодежная, 4В</t>
  </si>
  <si>
    <t>Системный блок AMD A4-6300</t>
  </si>
  <si>
    <t>Эл.генератор DY65OOL</t>
  </si>
  <si>
    <t>Жилой дом</t>
  </si>
  <si>
    <t>пос.Ибряйкино, ул.Луговая, 6</t>
  </si>
  <si>
    <t>Принтер лазерный Pantum P2207</t>
  </si>
  <si>
    <t xml:space="preserve">Бензопила"Штиль" S180 </t>
  </si>
  <si>
    <t>пос.Малый Нурлат, ул.Молодежная, 1</t>
  </si>
  <si>
    <t>Земельные участки</t>
  </si>
  <si>
    <t>ДИК 003 Карапуз (комплект)</t>
  </si>
  <si>
    <t>ДИК 004 Карапуз</t>
  </si>
  <si>
    <t>ДИК 5118</t>
  </si>
  <si>
    <t>Ноутбук LENOVO</t>
  </si>
  <si>
    <t>Земельный участок  63:35:1205001:9357</t>
  </si>
  <si>
    <t>ул.Новая</t>
  </si>
  <si>
    <t>ул.Школьная</t>
  </si>
  <si>
    <t>ул. им.Н.Н.Ежова</t>
  </si>
  <si>
    <t>с. Краснояриха  ул.Центральная</t>
  </si>
  <si>
    <t>ул.Нагорная</t>
  </si>
  <si>
    <t>пос. Советский Нурлат ул.Садовая</t>
  </si>
  <si>
    <t>пос. Малый Нурлат ул.Рабочая</t>
  </si>
  <si>
    <t>пос. Малый Нурлат ул.Молодежная</t>
  </si>
  <si>
    <t>Автомобильная дорога -подъезд к Красноярихинской СОШ 63:35:0000000:325</t>
  </si>
  <si>
    <t>Автомобильная дорога-подъезд к Совнтско-Нурлатской СОШ 63:35:0000000:324</t>
  </si>
  <si>
    <t xml:space="preserve">пос. Малый Нурлат </t>
  </si>
  <si>
    <t>Здание сельского дома культуры  63:35:1102001:4119</t>
  </si>
  <si>
    <t>Здание сельского дома культуры  63:35:1202002:7610</t>
  </si>
  <si>
    <t>Земельный участок 63:35:1102001:46</t>
  </si>
  <si>
    <t>с.Шламка, ул.Центральная, 66</t>
  </si>
  <si>
    <t>Сооружение дорожного транспорта 63:35:1205001:9338</t>
  </si>
  <si>
    <t>Карусель 6-ти местная</t>
  </si>
  <si>
    <t>Ноутбук LENOVO 3,3</t>
  </si>
  <si>
    <t>Стул</t>
  </si>
  <si>
    <t>с.Краснояриха ул.Школьная 1В</t>
  </si>
  <si>
    <t xml:space="preserve"> Granta 21901</t>
  </si>
  <si>
    <t>Автомобиль легковой LADA</t>
  </si>
  <si>
    <t>Спортивная площадка</t>
  </si>
  <si>
    <t>Земельный участок  63:35:1205001:9577</t>
  </si>
  <si>
    <t>с.Краснояриха                  (кладбище)</t>
  </si>
  <si>
    <t>с.Краснояриха, ул.Центральная, 10Б</t>
  </si>
  <si>
    <t>пос.Советский Нурлат ул.Садовая, 13К</t>
  </si>
  <si>
    <t>Земельный участок  63:35:1202002:207</t>
  </si>
  <si>
    <t>пос.Малый Нурлат, ул.Молодежная, 17А</t>
  </si>
  <si>
    <t>Земельный участок  63:35:1202001:399</t>
  </si>
  <si>
    <t>Земельный участок  63:35:1205001:9578</t>
  </si>
  <si>
    <t>Земельный участок  63:35:1205001:9361</t>
  </si>
  <si>
    <t>с.Краснояриха ул.Центральная, 10Б</t>
  </si>
  <si>
    <t>Встроенная  котельная с оборудованием (котел КСТГВ-25)</t>
  </si>
  <si>
    <t>Миникотельная с оборудованием (котел Лемакс Премиум (50кВт)-2шт)</t>
  </si>
  <si>
    <t>Итого:</t>
  </si>
  <si>
    <t>итого:</t>
  </si>
  <si>
    <t>ВСЕГО с жил.фондом</t>
  </si>
  <si>
    <t>Монитор 18,5 LCD</t>
  </si>
  <si>
    <t>Персональный компьютер Геос</t>
  </si>
  <si>
    <t>Здание сельского дома культуры  63:35:1205001:9216</t>
  </si>
  <si>
    <t>Правление колхоза 63:35:1202002:7522</t>
  </si>
  <si>
    <t>Обелиск  погибшим в годы ВОВ 63:35:1102002:4365</t>
  </si>
  <si>
    <t>Обелиск  погибшим в годы ВОВ 63:35:1205001:9203</t>
  </si>
  <si>
    <t>Обелиск погибшим в годы ВОВ 63:35:1202002:7524</t>
  </si>
  <si>
    <t>Газопровод низкого давления  63:35:1205001:9205</t>
  </si>
  <si>
    <t>Газопровод низкого давления  63:35:1205001:9199</t>
  </si>
  <si>
    <t>Газопровод низкого давления  63:35:1205001:9197</t>
  </si>
  <si>
    <t>Газопровод низкого давления 63:35:1205001:9193</t>
  </si>
  <si>
    <t>Газопровод низкого давления 63:35:1102003:2919</t>
  </si>
  <si>
    <t>Газопровод низкого давления 63:35:1205001:9192</t>
  </si>
  <si>
    <t>Газопровод низкого давления  63:35:1205001:9201</t>
  </si>
  <si>
    <t>Газопровод низкого давления  63:35:1205001:9194</t>
  </si>
  <si>
    <t>Газопровод высокого давления 63:35:1205001:9198</t>
  </si>
  <si>
    <t>Газопровод высокого давления  63:35:1101003:1820</t>
  </si>
  <si>
    <t>Газопровод высокого давления  63:35:1202001:138</t>
  </si>
  <si>
    <t>Газопровод высокого давления  63:35:1202002:7520</t>
  </si>
  <si>
    <t>Газопровод низкого давления 63:35:1101004:2405</t>
  </si>
  <si>
    <t>Газопровод низкого давления 63:35:1101003:1822</t>
  </si>
  <si>
    <t>Газопровод низкого давления 63:35:1202002:7527</t>
  </si>
  <si>
    <t>Водопроводные сети 63:35:0000000:310</t>
  </si>
  <si>
    <t>Водопроводные сети 63:35:0000000:312</t>
  </si>
  <si>
    <t>с.Краснояриха ул.Школьная, 1В</t>
  </si>
  <si>
    <t>Гидротехническое сооружение к пруду на реке Пекарня в поселке Советское Иглайкино 63:35:1202003:2827</t>
  </si>
  <si>
    <t>Гидротехническое сооружение к пруду на реке Пекарня в поселке Советский Нурлат  63:35:0000000:388</t>
  </si>
  <si>
    <t>Челно-Вершинский р-н, Южная окраина поселка Советский Нурлат</t>
  </si>
  <si>
    <t>Челно-Вершинский р-н, п. Советское Иглайкино, напротив дома 1 по улице Южная</t>
  </si>
  <si>
    <t>Челно-Вершинский р-н, центр поселка Малый Нурлат</t>
  </si>
  <si>
    <t>Гидротехническое сооружение к пруду на реке Малый Нурлат в поселке Малый Нурлат  63:35:1202002:7577</t>
  </si>
  <si>
    <t>Гидротехническое сооружение к пруду на реке Шлама у села Краснояриха   63:35:0000000:389</t>
  </si>
  <si>
    <t>Челно-Вершинский р-н 160 м южнее села Краснояриха</t>
  </si>
  <si>
    <t>Земли водного фонда для размещения гидротехнического сооружения  63:35:1206002:10</t>
  </si>
  <si>
    <t>Челно-Вершинский р-н, 160 м южнее села Краснояриха</t>
  </si>
  <si>
    <t>Челно-Вершинский р-н, южная окраина поселка Советский Нурлат</t>
  </si>
  <si>
    <t>Земли водного фонда для размещения гидротехнического сооружения   63:35:0902001:16</t>
  </si>
  <si>
    <t>Земли населенных пунктов для размещения гидротехнического сооружения  63:35:1202002:7580</t>
  </si>
  <si>
    <t>Челно-Вершинский р-н, пос. Советское Иглайкино, напротив дома 1 по улице Южная</t>
  </si>
  <si>
    <t>Земли населенных пунктов для размещения гидротехнического сооружения  63:35:1202003:2828</t>
  </si>
  <si>
    <t>Земли промышленности, энергетики, связи, радиовещания, телевидения, информатики, земли для обеспечения космической деятельности, земли обороны, безопасности и земли иного специального назначения для скважины №298 Северо-Озеркинского месторождения нефти 63:35:1103003:1</t>
  </si>
  <si>
    <t xml:space="preserve">Челно-Вершинский р-н, Северо-Озеркинского месторождения нефти,  скважина №298 </t>
  </si>
  <si>
    <t>Челно-Вершинский р-н, уч-к в границах земель СПК (колхоз) «Надежда»</t>
  </si>
  <si>
    <t>Земли населенных пунктов для строительства магазина  63:35:1102003:2903</t>
  </si>
  <si>
    <t>с.Шламка, ул.Центральная, уч. 16А</t>
  </si>
  <si>
    <t>Земли населенных пунктов для ведения личного подсобного хозяйства  63:35:1102002:4356</t>
  </si>
  <si>
    <t>с.Шламка, ул.Зеленая, д.2, кв.1</t>
  </si>
  <si>
    <t>Земли населенных пунктов для ведения личного подсобного хозяйства   63:35:1102003:2913</t>
  </si>
  <si>
    <t>с.Шламка, ул.Центральная, д.25, кв.2</t>
  </si>
  <si>
    <t>с.Шламка, ул.Центральная, д.39, кв.1</t>
  </si>
  <si>
    <t>Земли населенных пунктов для ведения личного подсобного хозяйства  63:35:1102002:4357</t>
  </si>
  <si>
    <t>Челно-Вершинский р-н, с.Шламка, ул.Молодежная, д.11, кв.2</t>
  </si>
  <si>
    <t>Земли населенных пунктов для ведения личного подсобного хозяйства 63:35:1102003:2905</t>
  </si>
  <si>
    <t xml:space="preserve"> пос.Раздолье, ул.Заречная</t>
  </si>
  <si>
    <t>Земли населенных пунктов для ведения личного подсобного хозяйства 63:35:1101003:1817</t>
  </si>
  <si>
    <t>Земли населенных пунктов для ведения личного подсобного хозяйства 63:35:1101003:2</t>
  </si>
  <si>
    <t>пос.Раздолье, ул.Заречная, уч.1Б</t>
  </si>
  <si>
    <t>пос.Раздолье, ул.Заречная, д.7, кв.1</t>
  </si>
  <si>
    <t>Земли населенных пунктов для ведения личного подсобного хозяйства  63:35:1101003:1816</t>
  </si>
  <si>
    <t>Земли населенных пунктов для ведения личного подсобного хозяйства  63:35:1101003:1815</t>
  </si>
  <si>
    <t>пос.Раздолье, ул.Заречная, д.8, кв.1</t>
  </si>
  <si>
    <t>пос.Новый Нурлат, ул.Новая</t>
  </si>
  <si>
    <t>Земли населенных пунктов для ведения личного подсобного хозяйства 63:35:1101009:4011</t>
  </si>
  <si>
    <t>Земли населенных пунктов для ведения личного подсобного хозяйства 63:35:1101009:4010</t>
  </si>
  <si>
    <t>пос.Новый Нурлат, ул.Новая, д.11, кв.2</t>
  </si>
  <si>
    <t>с.Краснояриха, ул.Речная, уч.17В</t>
  </si>
  <si>
    <t>Земли населенных пунктов для ведения личного подсобного хозяйства 63:35:1205001:9277</t>
  </si>
  <si>
    <t>Земли населенных пунктов для ведения личного подсобного хозяйства 63:35:1205001:9178</t>
  </si>
  <si>
    <t>с.Краснояриха, ул.Центральная, д.2А</t>
  </si>
  <si>
    <t>Земли населенных пунктов для ведения личного подсобного хозяйства 63:35:1202003:2817</t>
  </si>
  <si>
    <t>пос.Советское Иглайкино, ул.Южная, д.3А</t>
  </si>
  <si>
    <t>Земли населенных пунктов для ведения личного подсобного хозяйства  63:35:1202002:7511</t>
  </si>
  <si>
    <t>пос.Малый Нурлат, ул.Центральная, д.9А</t>
  </si>
  <si>
    <t>Земли населенных пунктов для ведения личного подсобного хозяйства 63:35:1202002:69</t>
  </si>
  <si>
    <t>пос.Малый Нурлат, ул.Центральная, д.2А</t>
  </si>
  <si>
    <t>Водопровод 63:35:0000000:932</t>
  </si>
  <si>
    <t>Газопровод низкого давления 63:35:0000000:304</t>
  </si>
  <si>
    <t>с. Краснояриха ул.Школьная, Центральная, Нагорная; пос.Воскресенка ул.Воскресенская</t>
  </si>
  <si>
    <t>Земельный участок 63:35:1101010:1703</t>
  </si>
  <si>
    <t>Земельный участок 63:35:1102001:4123</t>
  </si>
  <si>
    <t>Земли сельхозяйственного назначения для сельхозяйственного производства  63:35:0000000:91     доля 1/14</t>
  </si>
  <si>
    <t>Земли населенных пунктов для ведения личного подсобного хозяйства 63:35:1102003:413</t>
  </si>
  <si>
    <t>Челно-Вершинский р-н, с.Шламка, ул.Молодежная, д.8, кв.1</t>
  </si>
  <si>
    <t>Земли сельхозяйственного назначения для сельхозяйственного производства  63:35:0000000:856 доля 1/42</t>
  </si>
  <si>
    <t>Самарская область, Челно-Вершинский р-н, с.Советский Нурлат</t>
  </si>
  <si>
    <t>Газопровод низкого давления 63:35:0000000:305</t>
  </si>
  <si>
    <t>ул.Молодежная</t>
  </si>
  <si>
    <t>с. Краснояриха  ул.Школьная</t>
  </si>
  <si>
    <t xml:space="preserve">Земельный участок </t>
  </si>
  <si>
    <t>АЦ-3.0-40(4334)</t>
  </si>
  <si>
    <t>Автоцистерна пожарная</t>
  </si>
  <si>
    <t>Гараж пожарного автомобиля</t>
  </si>
  <si>
    <t>на 01.01.2025 года</t>
  </si>
</sst>
</file>

<file path=xl/styles.xml><?xml version="1.0" encoding="utf-8"?>
<styleSheet xmlns="http://schemas.openxmlformats.org/spreadsheetml/2006/main">
  <numFmts count="1">
    <numFmt numFmtId="164" formatCode="0.0"/>
  </numFmts>
  <fonts count="14">
    <font>
      <sz val="10"/>
      <name val="Arial Cyr"/>
      <charset val="204"/>
    </font>
    <font>
      <sz val="9"/>
      <name val="Arial"/>
      <family val="2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sz val="9"/>
      <color indexed="10"/>
      <name val="Times New Roman"/>
      <family val="1"/>
      <charset val="204"/>
    </font>
    <font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name val="Arial Cyr"/>
      <charset val="204"/>
    </font>
    <font>
      <sz val="8"/>
      <name val="Arial Cyr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399975585192419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2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1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5" xfId="0" applyFont="1" applyBorder="1" applyAlignment="1">
      <alignment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6" xfId="0" applyFont="1" applyBorder="1" applyAlignment="1">
      <alignment vertical="top" wrapText="1"/>
    </xf>
    <xf numFmtId="0" fontId="3" fillId="0" borderId="7" xfId="0" applyFont="1" applyBorder="1" applyAlignment="1">
      <alignment vertical="top" wrapText="1"/>
    </xf>
    <xf numFmtId="0" fontId="3" fillId="0" borderId="8" xfId="0" applyFont="1" applyBorder="1" applyAlignment="1">
      <alignment vertical="top" wrapText="1"/>
    </xf>
    <xf numFmtId="2" fontId="3" fillId="0" borderId="7" xfId="0" applyNumberFormat="1" applyFont="1" applyBorder="1" applyAlignment="1">
      <alignment vertical="top" wrapText="1"/>
    </xf>
    <xf numFmtId="2" fontId="3" fillId="0" borderId="8" xfId="0" applyNumberFormat="1" applyFont="1" applyBorder="1" applyAlignment="1">
      <alignment vertical="top" wrapText="1"/>
    </xf>
    <xf numFmtId="2" fontId="3" fillId="0" borderId="2" xfId="0" applyNumberFormat="1" applyFont="1" applyBorder="1" applyAlignment="1">
      <alignment vertical="top" wrapText="1"/>
    </xf>
    <xf numFmtId="0" fontId="4" fillId="0" borderId="0" xfId="0" applyFont="1" applyBorder="1" applyAlignment="1">
      <alignment horizontal="center" vertical="top" wrapText="1"/>
    </xf>
    <xf numFmtId="2" fontId="3" fillId="0" borderId="10" xfId="0" applyNumberFormat="1" applyFont="1" applyBorder="1" applyAlignment="1">
      <alignment vertical="top" wrapText="1"/>
    </xf>
    <xf numFmtId="2" fontId="6" fillId="0" borderId="7" xfId="0" applyNumberFormat="1" applyFont="1" applyBorder="1" applyAlignment="1">
      <alignment vertical="top" wrapText="1"/>
    </xf>
    <xf numFmtId="0" fontId="4" fillId="2" borderId="4" xfId="0" applyFont="1" applyFill="1" applyBorder="1" applyAlignment="1">
      <alignment vertical="top" wrapText="1"/>
    </xf>
    <xf numFmtId="0" fontId="4" fillId="2" borderId="8" xfId="0" applyFont="1" applyFill="1" applyBorder="1" applyAlignment="1">
      <alignment vertical="top" wrapText="1"/>
    </xf>
    <xf numFmtId="0" fontId="7" fillId="2" borderId="8" xfId="0" applyFont="1" applyFill="1" applyBorder="1" applyAlignment="1">
      <alignment horizontal="center" vertical="top" wrapText="1"/>
    </xf>
    <xf numFmtId="0" fontId="5" fillId="2" borderId="11" xfId="0" applyFont="1" applyFill="1" applyBorder="1" applyAlignment="1">
      <alignment horizontal="center" vertical="top" wrapText="1"/>
    </xf>
    <xf numFmtId="0" fontId="9" fillId="0" borderId="0" xfId="0" applyFont="1"/>
    <xf numFmtId="0" fontId="8" fillId="3" borderId="12" xfId="0" applyFont="1" applyFill="1" applyBorder="1" applyAlignment="1">
      <alignment vertical="top" wrapText="1"/>
    </xf>
    <xf numFmtId="0" fontId="8" fillId="3" borderId="11" xfId="0" applyFont="1" applyFill="1" applyBorder="1" applyAlignment="1">
      <alignment horizontal="center" vertical="top" wrapText="1"/>
    </xf>
    <xf numFmtId="0" fontId="11" fillId="2" borderId="12" xfId="0" applyFont="1" applyFill="1" applyBorder="1" applyAlignment="1">
      <alignment vertical="top" wrapText="1"/>
    </xf>
    <xf numFmtId="0" fontId="3" fillId="2" borderId="11" xfId="0" applyFont="1" applyFill="1" applyBorder="1" applyAlignment="1">
      <alignment vertical="top" wrapText="1"/>
    </xf>
    <xf numFmtId="0" fontId="3" fillId="2" borderId="8" xfId="0" applyFont="1" applyFill="1" applyBorder="1" applyAlignment="1">
      <alignment vertical="top" wrapText="1"/>
    </xf>
    <xf numFmtId="0" fontId="3" fillId="2" borderId="9" xfId="0" applyFont="1" applyFill="1" applyBorder="1" applyAlignment="1">
      <alignment vertical="top" wrapText="1"/>
    </xf>
    <xf numFmtId="0" fontId="11" fillId="2" borderId="9" xfId="0" applyFont="1" applyFill="1" applyBorder="1" applyAlignment="1">
      <alignment horizontal="center" vertical="top" wrapText="1"/>
    </xf>
    <xf numFmtId="0" fontId="11" fillId="2" borderId="11" xfId="0" applyFont="1" applyFill="1" applyBorder="1" applyAlignment="1">
      <alignment horizontal="center" vertical="top" wrapText="1"/>
    </xf>
    <xf numFmtId="0" fontId="11" fillId="2" borderId="11" xfId="0" applyFont="1" applyFill="1" applyBorder="1" applyAlignment="1">
      <alignment vertical="top" wrapText="1"/>
    </xf>
    <xf numFmtId="0" fontId="5" fillId="4" borderId="11" xfId="0" applyFont="1" applyFill="1" applyBorder="1" applyAlignment="1">
      <alignment horizontal="center" vertical="top" wrapText="1"/>
    </xf>
    <xf numFmtId="0" fontId="8" fillId="4" borderId="12" xfId="0" applyFont="1" applyFill="1" applyBorder="1" applyAlignment="1">
      <alignment vertical="top" wrapText="1"/>
    </xf>
    <xf numFmtId="0" fontId="8" fillId="4" borderId="11" xfId="0" applyFont="1" applyFill="1" applyBorder="1" applyAlignment="1">
      <alignment horizontal="center" vertical="top" wrapText="1"/>
    </xf>
    <xf numFmtId="2" fontId="3" fillId="2" borderId="7" xfId="0" applyNumberFormat="1" applyFont="1" applyFill="1" applyBorder="1" applyAlignment="1">
      <alignment vertical="top" wrapText="1"/>
    </xf>
    <xf numFmtId="0" fontId="8" fillId="2" borderId="9" xfId="0" applyFont="1" applyFill="1" applyBorder="1" applyAlignment="1">
      <alignment horizontal="center" vertical="top" wrapText="1"/>
    </xf>
    <xf numFmtId="2" fontId="8" fillId="2" borderId="7" xfId="0" applyNumberFormat="1" applyFont="1" applyFill="1" applyBorder="1" applyAlignment="1">
      <alignment vertical="top" wrapText="1"/>
    </xf>
    <xf numFmtId="0" fontId="8" fillId="2" borderId="11" xfId="0" applyFont="1" applyFill="1" applyBorder="1" applyAlignment="1">
      <alignment vertical="top" wrapText="1"/>
    </xf>
    <xf numFmtId="2" fontId="3" fillId="2" borderId="8" xfId="0" applyNumberFormat="1" applyFont="1" applyFill="1" applyBorder="1" applyAlignment="1">
      <alignment vertical="top" wrapText="1"/>
    </xf>
    <xf numFmtId="0" fontId="10" fillId="2" borderId="4" xfId="0" applyFont="1" applyFill="1" applyBorder="1" applyAlignment="1">
      <alignment vertical="top" wrapText="1"/>
    </xf>
    <xf numFmtId="0" fontId="8" fillId="4" borderId="11" xfId="0" applyFont="1" applyFill="1" applyBorder="1" applyAlignment="1">
      <alignment vertical="top" wrapText="1"/>
    </xf>
    <xf numFmtId="0" fontId="8" fillId="3" borderId="11" xfId="0" applyFont="1" applyFill="1" applyBorder="1" applyAlignment="1">
      <alignment vertical="top" wrapText="1"/>
    </xf>
    <xf numFmtId="2" fontId="3" fillId="0" borderId="11" xfId="0" applyNumberFormat="1" applyFont="1" applyBorder="1" applyAlignment="1">
      <alignment vertical="top" wrapText="1"/>
    </xf>
    <xf numFmtId="2" fontId="3" fillId="0" borderId="9" xfId="0" applyNumberFormat="1" applyFont="1" applyBorder="1" applyAlignment="1">
      <alignment vertical="top" wrapText="1"/>
    </xf>
    <xf numFmtId="2" fontId="0" fillId="0" borderId="9" xfId="0" applyNumberFormat="1" applyBorder="1" applyAlignment="1"/>
    <xf numFmtId="2" fontId="3" fillId="2" borderId="2" xfId="0" applyNumberFormat="1" applyFont="1" applyFill="1" applyBorder="1" applyAlignment="1">
      <alignment vertical="top" wrapText="1"/>
    </xf>
    <xf numFmtId="2" fontId="11" fillId="2" borderId="7" xfId="0" applyNumberFormat="1" applyFont="1" applyFill="1" applyBorder="1" applyAlignment="1">
      <alignment vertical="top" wrapText="1"/>
    </xf>
    <xf numFmtId="2" fontId="0" fillId="0" borderId="0" xfId="0" applyNumberFormat="1"/>
    <xf numFmtId="0" fontId="3" fillId="0" borderId="11" xfId="0" applyFont="1" applyBorder="1"/>
    <xf numFmtId="0" fontId="3" fillId="0" borderId="9" xfId="0" applyFont="1" applyBorder="1"/>
    <xf numFmtId="0" fontId="3" fillId="0" borderId="13" xfId="0" applyFont="1" applyBorder="1"/>
    <xf numFmtId="2" fontId="3" fillId="0" borderId="8" xfId="0" applyNumberFormat="1" applyFont="1" applyBorder="1" applyAlignment="1">
      <alignment horizontal="right" vertical="top" wrapText="1"/>
    </xf>
    <xf numFmtId="0" fontId="3" fillId="0" borderId="13" xfId="0" applyFont="1" applyBorder="1" applyAlignment="1">
      <alignment vertical="top" wrapText="1"/>
    </xf>
    <xf numFmtId="0" fontId="3" fillId="0" borderId="12" xfId="0" applyFont="1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0" fontId="3" fillId="0" borderId="9" xfId="0" applyFont="1" applyBorder="1" applyAlignment="1">
      <alignment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4" fillId="0" borderId="11" xfId="0" applyFont="1" applyBorder="1" applyAlignment="1">
      <alignment horizontal="center" vertical="top" wrapText="1"/>
    </xf>
    <xf numFmtId="0" fontId="3" fillId="0" borderId="11" xfId="0" applyFont="1" applyBorder="1" applyAlignment="1">
      <alignment vertical="top" wrapText="1"/>
    </xf>
    <xf numFmtId="0" fontId="4" fillId="0" borderId="7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top" wrapText="1"/>
    </xf>
    <xf numFmtId="0" fontId="3" fillId="0" borderId="14" xfId="0" applyFont="1" applyBorder="1" applyAlignment="1">
      <alignment vertical="top" wrapText="1"/>
    </xf>
    <xf numFmtId="0" fontId="3" fillId="0" borderId="9" xfId="0" applyFont="1" applyBorder="1" applyAlignment="1">
      <alignment horizontal="center" vertical="top" wrapText="1"/>
    </xf>
    <xf numFmtId="0" fontId="4" fillId="2" borderId="11" xfId="0" applyFont="1" applyFill="1" applyBorder="1" applyAlignment="1">
      <alignment horizontal="center" vertical="top" wrapText="1"/>
    </xf>
    <xf numFmtId="0" fontId="8" fillId="2" borderId="12" xfId="0" applyFont="1" applyFill="1" applyBorder="1" applyAlignment="1">
      <alignment vertical="top" wrapText="1"/>
    </xf>
    <xf numFmtId="0" fontId="3" fillId="2" borderId="11" xfId="0" applyFont="1" applyFill="1" applyBorder="1" applyAlignment="1">
      <alignment horizontal="center" vertical="top" wrapText="1"/>
    </xf>
    <xf numFmtId="2" fontId="3" fillId="0" borderId="15" xfId="0" applyNumberFormat="1" applyFont="1" applyBorder="1" applyAlignment="1">
      <alignment vertical="top" wrapText="1"/>
    </xf>
    <xf numFmtId="2" fontId="3" fillId="0" borderId="16" xfId="0" applyNumberFormat="1" applyFont="1" applyBorder="1" applyAlignment="1">
      <alignment vertical="top" wrapText="1"/>
    </xf>
    <xf numFmtId="2" fontId="3" fillId="0" borderId="17" xfId="0" applyNumberFormat="1" applyFont="1" applyBorder="1" applyAlignment="1">
      <alignment vertical="top" wrapText="1"/>
    </xf>
    <xf numFmtId="2" fontId="3" fillId="0" borderId="18" xfId="0" applyNumberFormat="1" applyFont="1" applyBorder="1" applyAlignment="1">
      <alignment vertical="top" wrapText="1"/>
    </xf>
    <xf numFmtId="0" fontId="3" fillId="0" borderId="18" xfId="0" applyFont="1" applyBorder="1" applyAlignment="1">
      <alignment horizontal="center" vertical="top" wrapText="1"/>
    </xf>
    <xf numFmtId="0" fontId="3" fillId="0" borderId="18" xfId="0" applyFont="1" applyBorder="1" applyAlignment="1">
      <alignment vertical="top" wrapText="1"/>
    </xf>
    <xf numFmtId="0" fontId="4" fillId="0" borderId="18" xfId="0" applyFont="1" applyBorder="1" applyAlignment="1">
      <alignment horizontal="center" vertical="top" wrapText="1"/>
    </xf>
    <xf numFmtId="0" fontId="0" fillId="0" borderId="18" xfId="0" applyBorder="1"/>
    <xf numFmtId="0" fontId="3" fillId="0" borderId="16" xfId="0" applyFont="1" applyBorder="1" applyAlignment="1">
      <alignment vertical="top" wrapText="1"/>
    </xf>
    <xf numFmtId="164" fontId="3" fillId="5" borderId="2" xfId="0" applyNumberFormat="1" applyFont="1" applyFill="1" applyBorder="1" applyAlignment="1">
      <alignment vertical="top" wrapText="1"/>
    </xf>
    <xf numFmtId="0" fontId="3" fillId="0" borderId="19" xfId="0" applyFont="1" applyBorder="1" applyAlignment="1">
      <alignment vertical="top" wrapText="1"/>
    </xf>
    <xf numFmtId="2" fontId="8" fillId="4" borderId="11" xfId="0" applyNumberFormat="1" applyFont="1" applyFill="1" applyBorder="1" applyAlignment="1">
      <alignment vertical="top" wrapText="1"/>
    </xf>
    <xf numFmtId="2" fontId="3" fillId="0" borderId="19" xfId="0" applyNumberFormat="1" applyFont="1" applyBorder="1" applyAlignment="1">
      <alignment vertical="top" wrapText="1"/>
    </xf>
    <xf numFmtId="2" fontId="9" fillId="0" borderId="0" xfId="0" applyNumberFormat="1" applyFont="1"/>
    <xf numFmtId="2" fontId="2" fillId="0" borderId="0" xfId="0" applyNumberFormat="1" applyFont="1" applyAlignment="1">
      <alignment horizontal="center"/>
    </xf>
    <xf numFmtId="2" fontId="3" fillId="0" borderId="0" xfId="0" applyNumberFormat="1" applyFont="1"/>
    <xf numFmtId="2" fontId="4" fillId="0" borderId="2" xfId="0" applyNumberFormat="1" applyFont="1" applyBorder="1" applyAlignment="1">
      <alignment horizontal="center" vertical="top" wrapText="1"/>
    </xf>
    <xf numFmtId="2" fontId="4" fillId="0" borderId="4" xfId="0" applyNumberFormat="1" applyFont="1" applyBorder="1" applyAlignment="1">
      <alignment horizontal="center" vertical="top" wrapText="1"/>
    </xf>
    <xf numFmtId="2" fontId="4" fillId="0" borderId="8" xfId="0" applyNumberFormat="1" applyFont="1" applyBorder="1" applyAlignment="1">
      <alignment horizontal="center" vertical="top" wrapText="1"/>
    </xf>
    <xf numFmtId="2" fontId="4" fillId="0" borderId="6" xfId="0" applyNumberFormat="1" applyFont="1" applyBorder="1" applyAlignment="1">
      <alignment horizontal="center" vertical="top" wrapText="1"/>
    </xf>
    <xf numFmtId="2" fontId="4" fillId="0" borderId="6" xfId="0" applyNumberFormat="1" applyFont="1" applyBorder="1" applyAlignment="1">
      <alignment vertical="top" wrapText="1"/>
    </xf>
    <xf numFmtId="2" fontId="4" fillId="2" borderId="8" xfId="0" applyNumberFormat="1" applyFont="1" applyFill="1" applyBorder="1" applyAlignment="1">
      <alignment horizontal="center" vertical="top" wrapText="1"/>
    </xf>
    <xf numFmtId="2" fontId="4" fillId="2" borderId="8" xfId="0" applyNumberFormat="1" applyFont="1" applyFill="1" applyBorder="1" applyAlignment="1">
      <alignment vertical="top" wrapText="1"/>
    </xf>
    <xf numFmtId="2" fontId="8" fillId="5" borderId="2" xfId="0" applyNumberFormat="1" applyFont="1" applyFill="1" applyBorder="1" applyAlignment="1">
      <alignment vertical="top" wrapText="1"/>
    </xf>
    <xf numFmtId="2" fontId="3" fillId="5" borderId="2" xfId="0" applyNumberFormat="1" applyFont="1" applyFill="1" applyBorder="1" applyAlignment="1">
      <alignment vertical="top" wrapText="1"/>
    </xf>
    <xf numFmtId="0" fontId="3" fillId="0" borderId="13" xfId="0" applyFont="1" applyBorder="1" applyAlignment="1">
      <alignment vertical="top" wrapText="1"/>
    </xf>
    <xf numFmtId="0" fontId="4" fillId="0" borderId="9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11" xfId="0" applyFont="1" applyBorder="1" applyAlignment="1">
      <alignment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11" xfId="0" applyFont="1" applyBorder="1" applyAlignment="1">
      <alignment vertical="top" wrapText="1"/>
    </xf>
    <xf numFmtId="0" fontId="4" fillId="0" borderId="9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8" xfId="0" applyFont="1" applyBorder="1" applyAlignment="1">
      <alignment vertical="top" wrapText="1"/>
    </xf>
    <xf numFmtId="0" fontId="3" fillId="0" borderId="1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9" xfId="0" applyFont="1" applyBorder="1" applyAlignment="1">
      <alignment horizontal="center"/>
    </xf>
    <xf numFmtId="2" fontId="12" fillId="6" borderId="0" xfId="0" applyNumberFormat="1" applyFont="1" applyFill="1"/>
    <xf numFmtId="0" fontId="12" fillId="6" borderId="0" xfId="0" applyFont="1" applyFill="1"/>
    <xf numFmtId="0" fontId="3" fillId="0" borderId="9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  <xf numFmtId="0" fontId="3" fillId="0" borderId="11" xfId="0" applyFont="1" applyBorder="1" applyAlignment="1">
      <alignment vertical="top" wrapText="1"/>
    </xf>
    <xf numFmtId="0" fontId="4" fillId="0" borderId="9" xfId="0" applyFont="1" applyBorder="1" applyAlignment="1">
      <alignment horizontal="center" vertical="top" wrapText="1"/>
    </xf>
    <xf numFmtId="0" fontId="3" fillId="0" borderId="11" xfId="0" applyFont="1" applyBorder="1" applyAlignment="1">
      <alignment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2" xfId="0" applyFont="1" applyBorder="1" applyAlignment="1">
      <alignment vertical="top" wrapText="1"/>
    </xf>
    <xf numFmtId="0" fontId="4" fillId="0" borderId="9" xfId="0" applyFont="1" applyBorder="1" applyAlignment="1">
      <alignment horizontal="center" vertical="top" wrapText="1"/>
    </xf>
    <xf numFmtId="0" fontId="3" fillId="0" borderId="13" xfId="0" applyFont="1" applyBorder="1" applyAlignment="1">
      <alignment vertical="top" wrapText="1"/>
    </xf>
    <xf numFmtId="0" fontId="3" fillId="0" borderId="13" xfId="0" applyFont="1" applyBorder="1" applyAlignment="1">
      <alignment vertical="top" wrapText="1"/>
    </xf>
    <xf numFmtId="0" fontId="4" fillId="0" borderId="9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11" xfId="0" applyFont="1" applyBorder="1" applyAlignment="1">
      <alignment vertical="top" wrapText="1"/>
    </xf>
    <xf numFmtId="0" fontId="5" fillId="7" borderId="11" xfId="0" applyFont="1" applyFill="1" applyBorder="1" applyAlignment="1">
      <alignment horizontal="center" vertical="top" wrapText="1"/>
    </xf>
    <xf numFmtId="0" fontId="8" fillId="7" borderId="12" xfId="0" applyFont="1" applyFill="1" applyBorder="1" applyAlignment="1">
      <alignment vertical="top" wrapText="1"/>
    </xf>
    <xf numFmtId="0" fontId="8" fillId="7" borderId="11" xfId="0" applyFont="1" applyFill="1" applyBorder="1" applyAlignment="1">
      <alignment vertical="top" wrapText="1"/>
    </xf>
    <xf numFmtId="2" fontId="8" fillId="7" borderId="11" xfId="0" applyNumberFormat="1" applyFont="1" applyFill="1" applyBorder="1" applyAlignment="1">
      <alignment vertical="top" wrapText="1"/>
    </xf>
    <xf numFmtId="0" fontId="8" fillId="7" borderId="11" xfId="0" applyFont="1" applyFill="1" applyBorder="1" applyAlignment="1">
      <alignment horizontal="center" vertical="top" wrapText="1"/>
    </xf>
    <xf numFmtId="0" fontId="8" fillId="7" borderId="13" xfId="0" applyFont="1" applyFill="1" applyBorder="1" applyAlignment="1">
      <alignment vertical="top" wrapText="1"/>
    </xf>
    <xf numFmtId="0" fontId="3" fillId="7" borderId="11" xfId="0" applyFont="1" applyFill="1" applyBorder="1" applyAlignment="1">
      <alignment vertical="top" wrapText="1"/>
    </xf>
    <xf numFmtId="0" fontId="3" fillId="7" borderId="9" xfId="0" applyFont="1" applyFill="1" applyBorder="1" applyAlignment="1">
      <alignment horizontal="center" vertical="top" wrapText="1"/>
    </xf>
    <xf numFmtId="2" fontId="8" fillId="7" borderId="10" xfId="0" applyNumberFormat="1" applyFont="1" applyFill="1" applyBorder="1" applyAlignment="1">
      <alignment vertical="top" wrapText="1"/>
    </xf>
    <xf numFmtId="0" fontId="5" fillId="7" borderId="9" xfId="0" applyFont="1" applyFill="1" applyBorder="1" applyAlignment="1">
      <alignment horizontal="center" vertical="top" wrapText="1"/>
    </xf>
    <xf numFmtId="0" fontId="8" fillId="7" borderId="9" xfId="0" applyFont="1" applyFill="1" applyBorder="1" applyAlignment="1">
      <alignment horizontal="center" vertical="top" wrapText="1"/>
    </xf>
    <xf numFmtId="2" fontId="8" fillId="7" borderId="7" xfId="0" applyNumberFormat="1" applyFont="1" applyFill="1" applyBorder="1" applyAlignment="1">
      <alignment vertical="top" wrapText="1"/>
    </xf>
    <xf numFmtId="2" fontId="8" fillId="7" borderId="2" xfId="0" applyNumberFormat="1" applyFont="1" applyFill="1" applyBorder="1" applyAlignment="1">
      <alignment vertical="top" wrapText="1"/>
    </xf>
    <xf numFmtId="0" fontId="3" fillId="0" borderId="13" xfId="0" applyFont="1" applyBorder="1" applyAlignment="1">
      <alignment vertical="top" wrapText="1"/>
    </xf>
    <xf numFmtId="2" fontId="3" fillId="6" borderId="11" xfId="0" applyNumberFormat="1" applyFont="1" applyFill="1" applyBorder="1" applyAlignment="1">
      <alignment vertical="top" wrapText="1"/>
    </xf>
    <xf numFmtId="0" fontId="4" fillId="0" borderId="11" xfId="0" applyFont="1" applyBorder="1" applyAlignment="1">
      <alignment horizontal="center" vertical="top" wrapText="1"/>
    </xf>
    <xf numFmtId="0" fontId="3" fillId="0" borderId="11" xfId="0" applyFont="1" applyBorder="1" applyAlignment="1">
      <alignment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9" xfId="0" applyFont="1" applyBorder="1" applyAlignment="1">
      <alignment vertical="top" wrapText="1"/>
    </xf>
    <xf numFmtId="0" fontId="4" fillId="0" borderId="9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11" xfId="0" applyFont="1" applyBorder="1" applyAlignment="1">
      <alignment vertical="top" wrapText="1"/>
    </xf>
    <xf numFmtId="0" fontId="0" fillId="0" borderId="0" xfId="0" applyBorder="1"/>
    <xf numFmtId="2" fontId="13" fillId="0" borderId="0" xfId="0" applyNumberFormat="1" applyFont="1"/>
    <xf numFmtId="1" fontId="13" fillId="0" borderId="0" xfId="0" applyNumberFormat="1" applyFont="1"/>
    <xf numFmtId="0" fontId="4" fillId="0" borderId="11" xfId="0" applyFont="1" applyBorder="1" applyAlignment="1">
      <alignment horizontal="center" vertical="top" wrapText="1"/>
    </xf>
    <xf numFmtId="0" fontId="3" fillId="0" borderId="12" xfId="0" applyFont="1" applyBorder="1" applyAlignment="1">
      <alignment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8" xfId="0" applyFont="1" applyBorder="1" applyAlignment="1">
      <alignment vertical="top" wrapText="1"/>
    </xf>
    <xf numFmtId="0" fontId="3" fillId="0" borderId="9" xfId="0" applyFont="1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0" fontId="4" fillId="0" borderId="9" xfId="0" applyFont="1" applyBorder="1" applyAlignment="1">
      <alignment horizontal="center" vertical="top" wrapText="1"/>
    </xf>
    <xf numFmtId="0" fontId="3" fillId="0" borderId="11" xfId="0" applyFont="1" applyBorder="1" applyAlignment="1">
      <alignment vertical="top" wrapText="1"/>
    </xf>
    <xf numFmtId="0" fontId="4" fillId="8" borderId="11" xfId="0" applyFont="1" applyFill="1" applyBorder="1" applyAlignment="1">
      <alignment horizontal="center" vertical="top" wrapText="1"/>
    </xf>
    <xf numFmtId="0" fontId="3" fillId="8" borderId="11" xfId="0" applyFont="1" applyFill="1" applyBorder="1" applyAlignment="1">
      <alignment vertical="top" wrapText="1"/>
    </xf>
    <xf numFmtId="0" fontId="3" fillId="8" borderId="11" xfId="0" applyFont="1" applyFill="1" applyBorder="1" applyAlignment="1">
      <alignment horizontal="center" vertical="top" wrapText="1"/>
    </xf>
    <xf numFmtId="2" fontId="3" fillId="8" borderId="11" xfId="0" applyNumberFormat="1" applyFont="1" applyFill="1" applyBorder="1" applyAlignment="1">
      <alignment vertical="top" wrapText="1"/>
    </xf>
    <xf numFmtId="2" fontId="13" fillId="8" borderId="0" xfId="0" applyNumberFormat="1" applyFont="1" applyFill="1"/>
    <xf numFmtId="0" fontId="3" fillId="8" borderId="20" xfId="0" applyFont="1" applyFill="1" applyBorder="1"/>
    <xf numFmtId="2" fontId="3" fillId="8" borderId="20" xfId="0" applyNumberFormat="1" applyFont="1" applyFill="1" applyBorder="1"/>
    <xf numFmtId="2" fontId="3" fillId="8" borderId="0" xfId="0" applyNumberFormat="1" applyFont="1" applyFill="1"/>
    <xf numFmtId="0" fontId="11" fillId="9" borderId="0" xfId="0" applyFont="1" applyFill="1"/>
    <xf numFmtId="2" fontId="11" fillId="9" borderId="0" xfId="0" applyNumberFormat="1" applyFont="1" applyFill="1"/>
    <xf numFmtId="2" fontId="3" fillId="9" borderId="0" xfId="0" applyNumberFormat="1" applyFont="1" applyFill="1"/>
    <xf numFmtId="0" fontId="3" fillId="0" borderId="11" xfId="0" applyFont="1" applyBorder="1" applyAlignment="1">
      <alignment vertical="top" wrapText="1"/>
    </xf>
    <xf numFmtId="0" fontId="3" fillId="0" borderId="13" xfId="0" applyFont="1" applyBorder="1" applyAlignment="1">
      <alignment vertical="top" wrapText="1"/>
    </xf>
    <xf numFmtId="0" fontId="3" fillId="0" borderId="9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  <xf numFmtId="0" fontId="3" fillId="0" borderId="8" xfId="0" applyFont="1" applyBorder="1" applyAlignment="1">
      <alignment vertical="top" wrapText="1"/>
    </xf>
    <xf numFmtId="0" fontId="3" fillId="0" borderId="12" xfId="0" applyFont="1" applyBorder="1" applyAlignment="1">
      <alignment vertical="top" wrapText="1"/>
    </xf>
    <xf numFmtId="0" fontId="3" fillId="0" borderId="8" xfId="0" applyFont="1" applyBorder="1" applyAlignment="1">
      <alignment vertical="top" wrapText="1"/>
    </xf>
    <xf numFmtId="0" fontId="3" fillId="0" borderId="11" xfId="0" applyFont="1" applyBorder="1" applyAlignment="1">
      <alignment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2" xfId="0" applyFont="1" applyBorder="1" applyAlignment="1">
      <alignment vertical="top" wrapText="1"/>
    </xf>
    <xf numFmtId="0" fontId="3" fillId="0" borderId="13" xfId="0" applyFont="1" applyBorder="1" applyAlignment="1">
      <alignment vertical="top" wrapText="1"/>
    </xf>
    <xf numFmtId="0" fontId="4" fillId="0" borderId="9" xfId="0" applyFont="1" applyBorder="1" applyAlignment="1">
      <alignment horizontal="center" vertical="top" wrapText="1"/>
    </xf>
    <xf numFmtId="0" fontId="3" fillId="0" borderId="11" xfId="0" applyFont="1" applyBorder="1" applyAlignment="1">
      <alignment vertical="top" wrapText="1"/>
    </xf>
    <xf numFmtId="0" fontId="3" fillId="0" borderId="13" xfId="0" applyFont="1" applyBorder="1" applyAlignment="1">
      <alignment vertical="top" wrapText="1"/>
    </xf>
    <xf numFmtId="0" fontId="3" fillId="0" borderId="9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  <xf numFmtId="0" fontId="3" fillId="0" borderId="2" xfId="0" applyFont="1" applyBorder="1" applyAlignment="1">
      <alignment vertical="top" wrapText="1"/>
    </xf>
    <xf numFmtId="2" fontId="0" fillId="7" borderId="0" xfId="0" applyNumberFormat="1" applyFill="1"/>
    <xf numFmtId="0" fontId="3" fillId="0" borderId="13" xfId="0" applyFont="1" applyBorder="1" applyAlignment="1">
      <alignment vertical="top" wrapText="1"/>
    </xf>
    <xf numFmtId="0" fontId="3" fillId="0" borderId="20" xfId="0" applyFont="1" applyBorder="1" applyAlignment="1">
      <alignment vertical="top" wrapText="1"/>
    </xf>
    <xf numFmtId="0" fontId="3" fillId="0" borderId="11" xfId="0" applyFont="1" applyBorder="1" applyAlignment="1">
      <alignment vertical="top" wrapText="1"/>
    </xf>
    <xf numFmtId="0" fontId="3" fillId="0" borderId="13" xfId="0" applyFont="1" applyBorder="1" applyAlignment="1">
      <alignment vertical="top" wrapText="1"/>
    </xf>
    <xf numFmtId="0" fontId="3" fillId="0" borderId="12" xfId="0" applyFont="1" applyBorder="1" applyAlignment="1">
      <alignment vertical="top" wrapText="1"/>
    </xf>
    <xf numFmtId="0" fontId="3" fillId="0" borderId="9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  <xf numFmtId="0" fontId="3" fillId="0" borderId="2" xfId="0" applyFont="1" applyBorder="1" applyAlignment="1">
      <alignment vertical="top" wrapText="1"/>
    </xf>
    <xf numFmtId="0" fontId="3" fillId="0" borderId="9" xfId="0" applyFont="1" applyBorder="1" applyAlignment="1">
      <alignment vertical="top" wrapText="1"/>
    </xf>
    <xf numFmtId="0" fontId="3" fillId="0" borderId="13" xfId="0" applyFont="1" applyBorder="1" applyAlignment="1">
      <alignment vertical="top" wrapText="1"/>
    </xf>
    <xf numFmtId="0" fontId="4" fillId="0" borderId="11" xfId="0" applyFont="1" applyBorder="1" applyAlignment="1">
      <alignment horizontal="center" vertical="top" wrapText="1"/>
    </xf>
    <xf numFmtId="0" fontId="3" fillId="0" borderId="11" xfId="0" applyFont="1" applyBorder="1" applyAlignment="1">
      <alignment vertical="top" wrapText="1"/>
    </xf>
    <xf numFmtId="0" fontId="3" fillId="0" borderId="12" xfId="0" applyFont="1" applyBorder="1" applyAlignment="1">
      <alignment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8" xfId="0" applyFont="1" applyBorder="1" applyAlignment="1">
      <alignment vertical="top" wrapText="1"/>
    </xf>
    <xf numFmtId="0" fontId="4" fillId="0" borderId="11" xfId="0" applyFont="1" applyBorder="1" applyAlignment="1">
      <alignment horizontal="center" vertical="top" wrapText="1"/>
    </xf>
    <xf numFmtId="0" fontId="3" fillId="0" borderId="11" xfId="0" applyFont="1" applyBorder="1" applyAlignment="1">
      <alignment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13" xfId="0" applyFont="1" applyBorder="1" applyAlignment="1">
      <alignment vertical="top" wrapText="1"/>
    </xf>
    <xf numFmtId="0" fontId="3" fillId="0" borderId="12" xfId="0" applyFont="1" applyBorder="1" applyAlignment="1">
      <alignment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17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  <xf numFmtId="0" fontId="4" fillId="0" borderId="16" xfId="0" applyFont="1" applyBorder="1" applyAlignment="1">
      <alignment horizontal="center" vertical="top" wrapText="1"/>
    </xf>
    <xf numFmtId="0" fontId="3" fillId="0" borderId="20" xfId="0" applyFont="1" applyBorder="1" applyAlignment="1">
      <alignment vertical="top" wrapText="1"/>
    </xf>
    <xf numFmtId="0" fontId="3" fillId="0" borderId="2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3" fillId="0" borderId="2" xfId="0" applyFont="1" applyBorder="1" applyAlignment="1">
      <alignment vertical="top" wrapText="1"/>
    </xf>
    <xf numFmtId="0" fontId="3" fillId="0" borderId="9" xfId="0" applyFont="1" applyBorder="1" applyAlignment="1">
      <alignment vertical="top" wrapText="1"/>
    </xf>
    <xf numFmtId="0" fontId="3" fillId="0" borderId="19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top" wrapText="1"/>
    </xf>
    <xf numFmtId="0" fontId="3" fillId="0" borderId="8" xfId="0" applyFont="1" applyBorder="1" applyAlignment="1">
      <alignment vertical="top" wrapText="1"/>
    </xf>
    <xf numFmtId="0" fontId="4" fillId="2" borderId="11" xfId="0" applyFont="1" applyFill="1" applyBorder="1" applyAlignment="1">
      <alignment horizontal="center" vertical="top" wrapText="1"/>
    </xf>
    <xf numFmtId="0" fontId="8" fillId="2" borderId="12" xfId="0" applyFont="1" applyFill="1" applyBorder="1" applyAlignment="1">
      <alignment vertical="top" wrapText="1"/>
    </xf>
    <xf numFmtId="0" fontId="3" fillId="2" borderId="11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P237"/>
  <sheetViews>
    <sheetView tabSelected="1" topLeftCell="B201" workbookViewId="0">
      <selection activeCell="O178" sqref="O178"/>
    </sheetView>
  </sheetViews>
  <sheetFormatPr defaultRowHeight="12.75"/>
  <cols>
    <col min="1" max="1" width="9.140625" hidden="1" customWidth="1"/>
    <col min="2" max="2" width="4.5703125" customWidth="1"/>
    <col min="3" max="3" width="17" customWidth="1"/>
    <col min="4" max="4" width="14.28515625" customWidth="1"/>
    <col min="5" max="5" width="6.42578125" customWidth="1"/>
    <col min="6" max="6" width="9.42578125" style="48" customWidth="1"/>
    <col min="7" max="7" width="11.42578125" style="48" customWidth="1"/>
    <col min="8" max="8" width="11.140625" style="48" customWidth="1"/>
    <col min="9" max="9" width="10" style="48" bestFit="1" customWidth="1"/>
    <col min="10" max="10" width="9.28515625" style="48" bestFit="1" customWidth="1"/>
    <col min="11" max="11" width="10.7109375" customWidth="1"/>
    <col min="12" max="12" width="10.42578125" customWidth="1"/>
    <col min="13" max="13" width="8.7109375" customWidth="1"/>
    <col min="14" max="14" width="9.28515625" bestFit="1" customWidth="1"/>
    <col min="15" max="15" width="11.5703125" bestFit="1" customWidth="1"/>
    <col min="16" max="16" width="11.42578125" bestFit="1" customWidth="1"/>
  </cols>
  <sheetData>
    <row r="3" spans="2:14" ht="15.75">
      <c r="B3" s="1"/>
      <c r="C3" s="22" t="s">
        <v>24</v>
      </c>
      <c r="D3" s="22"/>
      <c r="E3" s="22"/>
      <c r="F3" s="84"/>
      <c r="G3" s="85"/>
      <c r="H3" s="85"/>
      <c r="I3" s="85"/>
      <c r="J3" s="85"/>
      <c r="K3" s="2"/>
      <c r="L3" s="2"/>
      <c r="M3" s="2"/>
      <c r="N3" s="2"/>
    </row>
    <row r="4" spans="2:14" ht="15.75">
      <c r="B4" s="3"/>
      <c r="C4" s="22"/>
      <c r="D4" s="22" t="s">
        <v>256</v>
      </c>
      <c r="E4" s="22"/>
      <c r="F4" s="84"/>
      <c r="G4" s="86"/>
      <c r="H4" s="86"/>
      <c r="I4" s="86" t="s">
        <v>26</v>
      </c>
      <c r="J4" s="86"/>
      <c r="K4" s="3"/>
      <c r="L4" s="3"/>
      <c r="M4" s="3"/>
      <c r="N4" s="3"/>
    </row>
    <row r="5" spans="2:14" ht="45">
      <c r="B5" s="4" t="s">
        <v>0</v>
      </c>
      <c r="C5" s="4" t="s">
        <v>1</v>
      </c>
      <c r="D5" s="57" t="s">
        <v>8</v>
      </c>
      <c r="E5" s="5" t="s">
        <v>2</v>
      </c>
      <c r="F5" s="87" t="s">
        <v>3</v>
      </c>
      <c r="G5" s="87" t="s">
        <v>14</v>
      </c>
      <c r="H5" s="87" t="s">
        <v>14</v>
      </c>
      <c r="I5" s="87" t="s">
        <v>7</v>
      </c>
      <c r="J5" s="87" t="s">
        <v>7</v>
      </c>
      <c r="K5" s="57" t="s">
        <v>10</v>
      </c>
      <c r="L5" s="57" t="s">
        <v>10</v>
      </c>
      <c r="M5" s="57" t="s">
        <v>13</v>
      </c>
      <c r="N5" s="57" t="s">
        <v>13</v>
      </c>
    </row>
    <row r="6" spans="2:14" ht="12" customHeight="1" thickBot="1">
      <c r="B6" s="6" t="s">
        <v>4</v>
      </c>
      <c r="C6" s="6" t="s">
        <v>5</v>
      </c>
      <c r="D6" s="65" t="s">
        <v>9</v>
      </c>
      <c r="E6" s="6"/>
      <c r="F6" s="88"/>
      <c r="G6" s="89" t="s">
        <v>11</v>
      </c>
      <c r="H6" s="89" t="s">
        <v>12</v>
      </c>
      <c r="I6" s="89" t="s">
        <v>11</v>
      </c>
      <c r="J6" s="89" t="s">
        <v>12</v>
      </c>
      <c r="K6" s="65" t="s">
        <v>11</v>
      </c>
      <c r="L6" s="65" t="s">
        <v>12</v>
      </c>
      <c r="M6" s="65" t="s">
        <v>11</v>
      </c>
      <c r="N6" s="65" t="s">
        <v>12</v>
      </c>
    </row>
    <row r="7" spans="2:14" ht="13.5" hidden="1" thickBot="1">
      <c r="B7" s="7"/>
      <c r="C7" s="7"/>
      <c r="D7" s="8"/>
      <c r="E7" s="15"/>
      <c r="F7" s="90"/>
      <c r="G7" s="91"/>
      <c r="H7" s="91"/>
      <c r="I7" s="91"/>
      <c r="J7" s="91"/>
      <c r="K7" s="9"/>
      <c r="L7" s="9"/>
      <c r="M7" s="9"/>
      <c r="N7" s="9"/>
    </row>
    <row r="8" spans="2:14" ht="25.5">
      <c r="B8" s="68"/>
      <c r="C8" s="25" t="s">
        <v>120</v>
      </c>
      <c r="D8" s="26"/>
      <c r="E8" s="70"/>
      <c r="F8" s="46"/>
      <c r="G8" s="46"/>
      <c r="H8" s="46"/>
      <c r="I8" s="35"/>
      <c r="J8" s="35"/>
      <c r="K8" s="35"/>
      <c r="L8" s="35"/>
      <c r="M8" s="35"/>
      <c r="N8" s="35"/>
    </row>
    <row r="9" spans="2:14" ht="36">
      <c r="B9" s="58">
        <v>1</v>
      </c>
      <c r="C9" s="190" t="s">
        <v>243</v>
      </c>
      <c r="D9" s="63" t="s">
        <v>101</v>
      </c>
      <c r="E9" s="61">
        <v>2014</v>
      </c>
      <c r="F9" s="43">
        <v>1800</v>
      </c>
      <c r="G9" s="43">
        <v>295542</v>
      </c>
      <c r="H9" s="43">
        <v>0</v>
      </c>
      <c r="I9" s="43">
        <v>295542</v>
      </c>
      <c r="J9" s="43">
        <v>0</v>
      </c>
      <c r="K9" s="43"/>
      <c r="L9" s="43"/>
      <c r="M9" s="43"/>
      <c r="N9" s="43"/>
    </row>
    <row r="10" spans="2:14" ht="36">
      <c r="B10" s="58">
        <v>2</v>
      </c>
      <c r="C10" s="53" t="s">
        <v>139</v>
      </c>
      <c r="D10" s="63" t="s">
        <v>140</v>
      </c>
      <c r="E10" s="61">
        <v>2003</v>
      </c>
      <c r="F10" s="43">
        <v>4225</v>
      </c>
      <c r="G10" s="43">
        <v>1947260</v>
      </c>
      <c r="H10" s="43">
        <v>0</v>
      </c>
      <c r="I10" s="43">
        <v>1947260</v>
      </c>
      <c r="J10" s="43">
        <v>0</v>
      </c>
      <c r="K10" s="43"/>
      <c r="L10" s="43"/>
      <c r="M10" s="43"/>
      <c r="N10" s="43"/>
    </row>
    <row r="11" spans="2:14" ht="36">
      <c r="B11" s="58">
        <v>3</v>
      </c>
      <c r="C11" s="196" t="s">
        <v>252</v>
      </c>
      <c r="D11" s="63" t="s">
        <v>71</v>
      </c>
      <c r="E11" s="61">
        <v>2008</v>
      </c>
      <c r="F11" s="43">
        <v>234</v>
      </c>
      <c r="G11" s="43">
        <v>3297</v>
      </c>
      <c r="H11" s="43">
        <v>0</v>
      </c>
      <c r="I11" s="43">
        <v>3297</v>
      </c>
      <c r="J11" s="43">
        <v>0</v>
      </c>
      <c r="K11" s="43"/>
      <c r="L11" s="43"/>
      <c r="M11" s="43"/>
      <c r="N11" s="43"/>
    </row>
    <row r="12" spans="2:14" ht="24">
      <c r="B12" s="58">
        <v>4</v>
      </c>
      <c r="C12" s="190" t="s">
        <v>242</v>
      </c>
      <c r="D12" s="63" t="s">
        <v>116</v>
      </c>
      <c r="E12" s="61">
        <v>1999</v>
      </c>
      <c r="F12" s="43">
        <v>3888</v>
      </c>
      <c r="G12" s="43">
        <v>210678</v>
      </c>
      <c r="H12" s="43">
        <v>0</v>
      </c>
      <c r="I12" s="43">
        <v>210678</v>
      </c>
      <c r="J12" s="43">
        <v>0</v>
      </c>
      <c r="K12" s="43"/>
      <c r="L12" s="43"/>
      <c r="M12" s="43"/>
      <c r="N12" s="43"/>
    </row>
    <row r="13" spans="2:14" ht="36">
      <c r="B13" s="58">
        <v>5</v>
      </c>
      <c r="C13" s="53" t="s">
        <v>110</v>
      </c>
      <c r="D13" s="63" t="s">
        <v>109</v>
      </c>
      <c r="E13" s="61">
        <v>2015</v>
      </c>
      <c r="F13" s="43">
        <v>800</v>
      </c>
      <c r="G13" s="43">
        <v>379648</v>
      </c>
      <c r="H13" s="43">
        <v>0</v>
      </c>
      <c r="I13" s="43">
        <v>379648</v>
      </c>
      <c r="J13" s="43">
        <v>0</v>
      </c>
      <c r="K13" s="43"/>
      <c r="L13" s="43"/>
      <c r="M13" s="43"/>
      <c r="N13" s="43"/>
    </row>
    <row r="14" spans="2:14" ht="48">
      <c r="B14" s="58">
        <v>6</v>
      </c>
      <c r="C14" s="53" t="s">
        <v>111</v>
      </c>
      <c r="D14" s="63" t="s">
        <v>112</v>
      </c>
      <c r="E14" s="67">
        <v>2016</v>
      </c>
      <c r="F14" s="43">
        <v>800</v>
      </c>
      <c r="G14" s="43">
        <v>329432</v>
      </c>
      <c r="H14" s="43">
        <v>0</v>
      </c>
      <c r="I14" s="43">
        <v>329432</v>
      </c>
      <c r="J14" s="43">
        <v>0</v>
      </c>
      <c r="K14" s="43"/>
      <c r="L14" s="43"/>
      <c r="M14" s="43"/>
      <c r="N14" s="43"/>
    </row>
    <row r="15" spans="2:14" ht="36">
      <c r="B15" s="58">
        <v>7</v>
      </c>
      <c r="C15" s="53" t="s">
        <v>125</v>
      </c>
      <c r="D15" s="63" t="s">
        <v>25</v>
      </c>
      <c r="E15" s="67">
        <v>2018</v>
      </c>
      <c r="F15" s="13">
        <v>884</v>
      </c>
      <c r="G15" s="13">
        <v>419511.03999999998</v>
      </c>
      <c r="H15" s="13">
        <v>0</v>
      </c>
      <c r="I15" s="13">
        <v>419511.03999999998</v>
      </c>
      <c r="J15" s="13">
        <v>0</v>
      </c>
      <c r="K15" s="13"/>
      <c r="L15" s="13"/>
      <c r="M15" s="13"/>
      <c r="N15" s="13"/>
    </row>
    <row r="16" spans="2:14" ht="26.25" customHeight="1">
      <c r="B16" s="102">
        <v>8</v>
      </c>
      <c r="C16" s="137" t="s">
        <v>149</v>
      </c>
      <c r="D16" s="104" t="s">
        <v>145</v>
      </c>
      <c r="E16" s="103">
        <v>2020</v>
      </c>
      <c r="F16" s="43">
        <v>225</v>
      </c>
      <c r="G16" s="43">
        <v>37602</v>
      </c>
      <c r="H16" s="43">
        <v>0</v>
      </c>
      <c r="I16" s="43">
        <v>37602</v>
      </c>
      <c r="J16" s="43">
        <v>0</v>
      </c>
      <c r="K16" s="43"/>
      <c r="L16" s="43"/>
      <c r="M16" s="43"/>
      <c r="N16" s="43"/>
    </row>
    <row r="17" spans="2:14" ht="24">
      <c r="B17" s="111">
        <v>9</v>
      </c>
      <c r="C17" s="137" t="s">
        <v>156</v>
      </c>
      <c r="D17" s="112" t="s">
        <v>150</v>
      </c>
      <c r="E17" s="110">
        <v>2020</v>
      </c>
      <c r="F17" s="43">
        <v>5395</v>
      </c>
      <c r="G17" s="43">
        <v>952864.9</v>
      </c>
      <c r="H17" s="43">
        <v>0</v>
      </c>
      <c r="I17" s="43">
        <v>952864.9</v>
      </c>
      <c r="J17" s="43">
        <v>0</v>
      </c>
      <c r="K17" s="43"/>
      <c r="L17" s="43"/>
      <c r="M17" s="43"/>
      <c r="N17" s="43"/>
    </row>
    <row r="18" spans="2:14" ht="36">
      <c r="B18" s="113">
        <v>10</v>
      </c>
      <c r="C18" s="137" t="s">
        <v>157</v>
      </c>
      <c r="D18" s="114" t="s">
        <v>151</v>
      </c>
      <c r="E18" s="115">
        <v>2020</v>
      </c>
      <c r="F18" s="13">
        <v>347</v>
      </c>
      <c r="G18" s="13">
        <v>61287.44</v>
      </c>
      <c r="H18" s="13">
        <v>0</v>
      </c>
      <c r="I18" s="13">
        <v>61287.44</v>
      </c>
      <c r="J18" s="13">
        <v>0</v>
      </c>
      <c r="K18" s="43"/>
      <c r="L18" s="43"/>
      <c r="M18" s="43"/>
      <c r="N18" s="43"/>
    </row>
    <row r="19" spans="2:14" ht="36">
      <c r="B19" s="113">
        <v>11</v>
      </c>
      <c r="C19" s="137" t="s">
        <v>155</v>
      </c>
      <c r="D19" s="114" t="s">
        <v>152</v>
      </c>
      <c r="E19" s="115">
        <v>2021</v>
      </c>
      <c r="F19" s="43">
        <v>4388</v>
      </c>
      <c r="G19" s="43">
        <v>2213965.4</v>
      </c>
      <c r="H19" s="43">
        <v>0</v>
      </c>
      <c r="I19" s="43">
        <v>2213965.4</v>
      </c>
      <c r="J19" s="43">
        <v>0</v>
      </c>
      <c r="K19" s="43"/>
      <c r="L19" s="43"/>
      <c r="M19" s="43"/>
      <c r="N19" s="43"/>
    </row>
    <row r="20" spans="2:14" ht="48">
      <c r="B20" s="118">
        <v>12</v>
      </c>
      <c r="C20" s="119" t="s">
        <v>153</v>
      </c>
      <c r="D20" s="117" t="s">
        <v>154</v>
      </c>
      <c r="E20" s="116">
        <v>2017</v>
      </c>
      <c r="F20" s="43">
        <v>36</v>
      </c>
      <c r="G20" s="43">
        <v>20080.8</v>
      </c>
      <c r="H20" s="43">
        <v>0</v>
      </c>
      <c r="I20" s="43">
        <v>20080.8</v>
      </c>
      <c r="J20" s="43">
        <v>0</v>
      </c>
      <c r="K20" s="43"/>
      <c r="L20" s="43"/>
      <c r="M20" s="43"/>
      <c r="N20" s="43"/>
    </row>
    <row r="21" spans="2:14" ht="60">
      <c r="B21" s="180">
        <v>13</v>
      </c>
      <c r="C21" s="179" t="s">
        <v>197</v>
      </c>
      <c r="D21" s="178" t="s">
        <v>198</v>
      </c>
      <c r="E21" s="177">
        <v>2023</v>
      </c>
      <c r="F21" s="43">
        <v>846</v>
      </c>
      <c r="G21" s="43">
        <v>260957.16</v>
      </c>
      <c r="H21" s="43">
        <v>0</v>
      </c>
      <c r="I21" s="43">
        <v>260957.16</v>
      </c>
      <c r="J21" s="43">
        <v>0</v>
      </c>
      <c r="K21" s="43"/>
      <c r="L21" s="43"/>
      <c r="M21" s="43"/>
      <c r="N21" s="43"/>
    </row>
    <row r="22" spans="2:14" ht="60" customHeight="1">
      <c r="B22" s="180">
        <v>14</v>
      </c>
      <c r="C22" s="179" t="s">
        <v>200</v>
      </c>
      <c r="D22" s="178" t="s">
        <v>199</v>
      </c>
      <c r="E22" s="177">
        <v>2023</v>
      </c>
      <c r="F22" s="43">
        <v>750</v>
      </c>
      <c r="G22" s="43">
        <v>234442.5</v>
      </c>
      <c r="H22" s="43">
        <v>0</v>
      </c>
      <c r="I22" s="43">
        <v>234442.5</v>
      </c>
      <c r="J22" s="43">
        <v>0</v>
      </c>
      <c r="K22" s="43"/>
      <c r="L22" s="43"/>
      <c r="M22" s="43"/>
      <c r="N22" s="43"/>
    </row>
    <row r="23" spans="2:14" ht="72">
      <c r="B23" s="180">
        <v>15</v>
      </c>
      <c r="C23" s="179" t="s">
        <v>201</v>
      </c>
      <c r="D23" s="178" t="s">
        <v>193</v>
      </c>
      <c r="E23" s="177">
        <v>2023</v>
      </c>
      <c r="F23" s="43">
        <v>244</v>
      </c>
      <c r="G23" s="43">
        <v>76374.44</v>
      </c>
      <c r="H23" s="43">
        <v>0</v>
      </c>
      <c r="I23" s="43">
        <v>76374.44</v>
      </c>
      <c r="J23" s="43">
        <v>0</v>
      </c>
      <c r="K23" s="43"/>
      <c r="L23" s="43"/>
      <c r="M23" s="43"/>
      <c r="N23" s="43"/>
    </row>
    <row r="24" spans="2:14" ht="72">
      <c r="B24" s="180">
        <v>16</v>
      </c>
      <c r="C24" s="179" t="s">
        <v>203</v>
      </c>
      <c r="D24" s="178" t="s">
        <v>202</v>
      </c>
      <c r="E24" s="177">
        <v>2023</v>
      </c>
      <c r="F24" s="43">
        <v>384</v>
      </c>
      <c r="G24" s="43">
        <v>119831.03999999999</v>
      </c>
      <c r="H24" s="43">
        <v>0</v>
      </c>
      <c r="I24" s="43">
        <v>119831.03999999999</v>
      </c>
      <c r="J24" s="43">
        <v>0</v>
      </c>
      <c r="K24" s="43"/>
      <c r="L24" s="43"/>
      <c r="M24" s="43"/>
      <c r="N24" s="43"/>
    </row>
    <row r="25" spans="2:14" ht="204" customHeight="1">
      <c r="B25" s="180">
        <v>17</v>
      </c>
      <c r="C25" s="179" t="s">
        <v>204</v>
      </c>
      <c r="D25" s="178" t="s">
        <v>205</v>
      </c>
      <c r="E25" s="177">
        <v>2023</v>
      </c>
      <c r="F25" s="43">
        <v>9</v>
      </c>
      <c r="G25" s="43">
        <v>2827.62</v>
      </c>
      <c r="H25" s="43">
        <v>0</v>
      </c>
      <c r="I25" s="43">
        <v>2827.62</v>
      </c>
      <c r="J25" s="43">
        <v>0</v>
      </c>
      <c r="K25" s="43"/>
      <c r="L25" s="43"/>
      <c r="M25" s="43"/>
      <c r="N25" s="43"/>
    </row>
    <row r="26" spans="2:14" ht="84" customHeight="1">
      <c r="B26" s="180">
        <v>18</v>
      </c>
      <c r="C26" s="190" t="s">
        <v>244</v>
      </c>
      <c r="D26" s="178" t="s">
        <v>206</v>
      </c>
      <c r="E26" s="177">
        <v>2014</v>
      </c>
      <c r="F26" s="43">
        <v>930600</v>
      </c>
      <c r="G26" s="43">
        <v>6700320</v>
      </c>
      <c r="H26" s="43">
        <v>0</v>
      </c>
      <c r="I26" s="43">
        <v>6700320</v>
      </c>
      <c r="J26" s="43">
        <v>0</v>
      </c>
      <c r="K26" s="43"/>
      <c r="L26" s="43"/>
      <c r="M26" s="43"/>
      <c r="N26" s="43"/>
    </row>
    <row r="27" spans="2:14" ht="84" customHeight="1">
      <c r="B27" s="193">
        <v>19</v>
      </c>
      <c r="C27" s="190" t="s">
        <v>247</v>
      </c>
      <c r="D27" s="194" t="s">
        <v>248</v>
      </c>
      <c r="E27" s="192">
        <v>2014</v>
      </c>
      <c r="F27" s="43">
        <v>3553200</v>
      </c>
      <c r="G27" s="43">
        <v>19575171</v>
      </c>
      <c r="H27" s="43">
        <v>0</v>
      </c>
      <c r="I27" s="43">
        <v>19575171</v>
      </c>
      <c r="J27" s="43">
        <v>0</v>
      </c>
      <c r="K27" s="43"/>
      <c r="L27" s="43"/>
      <c r="M27" s="43"/>
      <c r="N27" s="43"/>
    </row>
    <row r="28" spans="2:14" ht="60">
      <c r="B28" s="180">
        <v>20</v>
      </c>
      <c r="C28" s="179" t="s">
        <v>207</v>
      </c>
      <c r="D28" s="178" t="s">
        <v>208</v>
      </c>
      <c r="E28" s="177">
        <v>2023</v>
      </c>
      <c r="F28" s="43">
        <v>48</v>
      </c>
      <c r="G28" s="43">
        <v>27133.919999999998</v>
      </c>
      <c r="H28" s="43">
        <v>0</v>
      </c>
      <c r="I28" s="43">
        <v>27133.919999999998</v>
      </c>
      <c r="J28" s="43">
        <v>0</v>
      </c>
      <c r="K28" s="43"/>
      <c r="L28" s="43"/>
      <c r="M28" s="43"/>
      <c r="N28" s="43"/>
    </row>
    <row r="29" spans="2:14" ht="60">
      <c r="B29" s="180">
        <v>21</v>
      </c>
      <c r="C29" s="179" t="s">
        <v>209</v>
      </c>
      <c r="D29" s="178" t="s">
        <v>210</v>
      </c>
      <c r="E29" s="177">
        <v>2023</v>
      </c>
      <c r="F29" s="43">
        <v>511</v>
      </c>
      <c r="G29" s="43">
        <v>31252.76</v>
      </c>
      <c r="H29" s="43">
        <v>0</v>
      </c>
      <c r="I29" s="43">
        <v>31252.76</v>
      </c>
      <c r="J29" s="43">
        <v>0</v>
      </c>
      <c r="K29" s="43"/>
      <c r="L29" s="43"/>
      <c r="M29" s="43"/>
      <c r="N29" s="43"/>
    </row>
    <row r="30" spans="2:14" ht="60">
      <c r="B30" s="180">
        <v>22</v>
      </c>
      <c r="C30" s="179" t="s">
        <v>211</v>
      </c>
      <c r="D30" s="178" t="s">
        <v>212</v>
      </c>
      <c r="E30" s="177">
        <v>2023</v>
      </c>
      <c r="F30" s="43">
        <v>922</v>
      </c>
      <c r="G30" s="43">
        <v>55264.68</v>
      </c>
      <c r="H30" s="43">
        <v>0</v>
      </c>
      <c r="I30" s="43">
        <v>55264.68</v>
      </c>
      <c r="J30" s="43">
        <v>0</v>
      </c>
      <c r="K30" s="43"/>
      <c r="L30" s="43"/>
      <c r="M30" s="43"/>
      <c r="N30" s="43"/>
    </row>
    <row r="31" spans="2:14" ht="60">
      <c r="B31" s="180">
        <v>23</v>
      </c>
      <c r="C31" s="179" t="s">
        <v>214</v>
      </c>
      <c r="D31" s="178" t="s">
        <v>213</v>
      </c>
      <c r="E31" s="177">
        <v>2023</v>
      </c>
      <c r="F31" s="43">
        <v>1116</v>
      </c>
      <c r="G31" s="43">
        <v>68254.559999999998</v>
      </c>
      <c r="H31" s="43">
        <v>0</v>
      </c>
      <c r="I31" s="43">
        <v>68254.559999999998</v>
      </c>
      <c r="J31" s="43">
        <v>0</v>
      </c>
      <c r="K31" s="43"/>
      <c r="L31" s="43"/>
      <c r="M31" s="43"/>
      <c r="N31" s="43"/>
    </row>
    <row r="32" spans="2:14" ht="60">
      <c r="B32" s="180">
        <v>24</v>
      </c>
      <c r="C32" s="190" t="s">
        <v>216</v>
      </c>
      <c r="D32" s="178" t="s">
        <v>215</v>
      </c>
      <c r="E32" s="177">
        <v>2023</v>
      </c>
      <c r="F32" s="43">
        <v>941</v>
      </c>
      <c r="G32" s="43">
        <v>56403.54</v>
      </c>
      <c r="H32" s="43">
        <v>0</v>
      </c>
      <c r="I32" s="43">
        <v>56403.54</v>
      </c>
      <c r="J32" s="43">
        <v>0</v>
      </c>
      <c r="K32" s="43"/>
      <c r="L32" s="43"/>
      <c r="M32" s="43"/>
      <c r="N32" s="43"/>
    </row>
    <row r="33" spans="2:15" ht="60">
      <c r="B33" s="180">
        <v>25</v>
      </c>
      <c r="C33" s="179" t="s">
        <v>218</v>
      </c>
      <c r="D33" s="178" t="s">
        <v>217</v>
      </c>
      <c r="E33" s="177">
        <v>2023</v>
      </c>
      <c r="F33" s="43">
        <v>611</v>
      </c>
      <c r="G33" s="43">
        <v>37741.47</v>
      </c>
      <c r="H33" s="43">
        <v>0</v>
      </c>
      <c r="I33" s="43">
        <v>37741.47</v>
      </c>
      <c r="J33" s="43">
        <v>0</v>
      </c>
      <c r="K33" s="43"/>
      <c r="L33" s="43"/>
      <c r="M33" s="43"/>
      <c r="N33" s="43"/>
    </row>
    <row r="34" spans="2:15" ht="60">
      <c r="B34" s="180">
        <v>26</v>
      </c>
      <c r="C34" s="179" t="s">
        <v>219</v>
      </c>
      <c r="D34" s="178" t="s">
        <v>220</v>
      </c>
      <c r="E34" s="177">
        <v>2023</v>
      </c>
      <c r="F34" s="43">
        <v>2500</v>
      </c>
      <c r="G34" s="43">
        <v>109500</v>
      </c>
      <c r="H34" s="43">
        <v>0</v>
      </c>
      <c r="I34" s="43">
        <v>109500</v>
      </c>
      <c r="J34" s="43">
        <v>0</v>
      </c>
      <c r="K34" s="43"/>
      <c r="L34" s="43"/>
      <c r="M34" s="43"/>
      <c r="N34" s="43"/>
    </row>
    <row r="35" spans="2:15" ht="60">
      <c r="B35" s="180">
        <v>27</v>
      </c>
      <c r="C35" s="179" t="s">
        <v>222</v>
      </c>
      <c r="D35" s="178" t="s">
        <v>221</v>
      </c>
      <c r="E35" s="177">
        <v>2023</v>
      </c>
      <c r="F35" s="43">
        <v>1687</v>
      </c>
      <c r="G35" s="43">
        <v>73890.600000000006</v>
      </c>
      <c r="H35" s="43">
        <v>0</v>
      </c>
      <c r="I35" s="43">
        <v>73890.600000000006</v>
      </c>
      <c r="J35" s="43">
        <v>0</v>
      </c>
      <c r="K35" s="43"/>
      <c r="L35" s="43"/>
      <c r="M35" s="43"/>
      <c r="N35" s="43"/>
    </row>
    <row r="36" spans="2:15" ht="60">
      <c r="B36" s="180">
        <v>28</v>
      </c>
      <c r="C36" s="179" t="s">
        <v>223</v>
      </c>
      <c r="D36" s="178" t="s">
        <v>224</v>
      </c>
      <c r="E36" s="177">
        <v>2023</v>
      </c>
      <c r="F36" s="43">
        <v>1686</v>
      </c>
      <c r="G36" s="43">
        <v>73846.8</v>
      </c>
      <c r="H36" s="43">
        <v>0</v>
      </c>
      <c r="I36" s="43">
        <v>73846.8</v>
      </c>
      <c r="J36" s="43">
        <v>0</v>
      </c>
      <c r="K36" s="43"/>
      <c r="L36" s="43"/>
      <c r="M36" s="43"/>
      <c r="N36" s="43"/>
    </row>
    <row r="37" spans="2:15" ht="60">
      <c r="B37" s="180">
        <v>29</v>
      </c>
      <c r="C37" s="179" t="s">
        <v>226</v>
      </c>
      <c r="D37" s="178" t="s">
        <v>225</v>
      </c>
      <c r="E37" s="177">
        <v>2023</v>
      </c>
      <c r="F37" s="43">
        <v>616</v>
      </c>
      <c r="G37" s="43">
        <v>30763.040000000001</v>
      </c>
      <c r="H37" s="43">
        <v>0</v>
      </c>
      <c r="I37" s="43">
        <v>30763.040000000001</v>
      </c>
      <c r="J37" s="43">
        <v>0</v>
      </c>
      <c r="K37" s="43"/>
      <c r="L37" s="43"/>
      <c r="M37" s="43"/>
      <c r="N37" s="43"/>
    </row>
    <row r="38" spans="2:15" ht="60">
      <c r="B38" s="180">
        <v>30</v>
      </c>
      <c r="C38" s="179" t="s">
        <v>227</v>
      </c>
      <c r="D38" s="178" t="s">
        <v>228</v>
      </c>
      <c r="E38" s="177">
        <v>2023</v>
      </c>
      <c r="F38" s="43">
        <v>5159</v>
      </c>
      <c r="G38" s="43">
        <v>175612.36</v>
      </c>
      <c r="H38" s="43">
        <v>0</v>
      </c>
      <c r="I38" s="43">
        <v>175612.36</v>
      </c>
      <c r="J38" s="43">
        <v>0</v>
      </c>
      <c r="K38" s="43"/>
      <c r="L38" s="43"/>
      <c r="M38" s="43"/>
      <c r="N38" s="43"/>
    </row>
    <row r="39" spans="2:15" ht="60">
      <c r="B39" s="180">
        <v>31</v>
      </c>
      <c r="C39" s="182" t="s">
        <v>230</v>
      </c>
      <c r="D39" s="185" t="s">
        <v>229</v>
      </c>
      <c r="E39" s="177">
        <v>2023</v>
      </c>
      <c r="F39" s="43">
        <v>4400</v>
      </c>
      <c r="G39" s="43">
        <v>181060</v>
      </c>
      <c r="H39" s="43">
        <v>0</v>
      </c>
      <c r="I39" s="43">
        <v>181060</v>
      </c>
      <c r="J39" s="43">
        <v>0</v>
      </c>
      <c r="K39" s="43"/>
      <c r="L39" s="43"/>
      <c r="M39" s="43"/>
      <c r="N39" s="43"/>
    </row>
    <row r="40" spans="2:15" ht="60">
      <c r="B40" s="180">
        <v>32</v>
      </c>
      <c r="C40" s="182" t="s">
        <v>231</v>
      </c>
      <c r="D40" s="185" t="s">
        <v>232</v>
      </c>
      <c r="E40" s="177">
        <v>2023</v>
      </c>
      <c r="F40" s="43">
        <v>480</v>
      </c>
      <c r="G40" s="43">
        <v>28972.799999999999</v>
      </c>
      <c r="H40" s="43">
        <v>0</v>
      </c>
      <c r="I40" s="43">
        <v>28972.799999999999</v>
      </c>
      <c r="J40" s="43">
        <v>0</v>
      </c>
      <c r="K40" s="43"/>
      <c r="L40" s="43"/>
      <c r="M40" s="43"/>
      <c r="N40" s="43"/>
    </row>
    <row r="41" spans="2:15" ht="60">
      <c r="B41" s="184">
        <v>33</v>
      </c>
      <c r="C41" s="182" t="s">
        <v>233</v>
      </c>
      <c r="D41" s="185" t="s">
        <v>234</v>
      </c>
      <c r="E41" s="183">
        <v>2023</v>
      </c>
      <c r="F41" s="43">
        <v>5000</v>
      </c>
      <c r="G41" s="43">
        <v>199350</v>
      </c>
      <c r="H41" s="43">
        <v>0</v>
      </c>
      <c r="I41" s="43">
        <v>199350</v>
      </c>
      <c r="J41" s="43">
        <v>0</v>
      </c>
      <c r="K41" s="43"/>
      <c r="L41" s="43"/>
      <c r="M41" s="43"/>
      <c r="N41" s="43"/>
    </row>
    <row r="42" spans="2:15" ht="60">
      <c r="B42" s="184">
        <v>34</v>
      </c>
      <c r="C42" s="182" t="s">
        <v>235</v>
      </c>
      <c r="D42" s="185" t="s">
        <v>236</v>
      </c>
      <c r="E42" s="183">
        <v>2023</v>
      </c>
      <c r="F42" s="43">
        <v>3600</v>
      </c>
      <c r="G42" s="43">
        <v>138384</v>
      </c>
      <c r="H42" s="43">
        <v>0</v>
      </c>
      <c r="I42" s="43">
        <v>138384</v>
      </c>
      <c r="J42" s="43">
        <v>0</v>
      </c>
      <c r="K42" s="43"/>
      <c r="L42" s="43"/>
      <c r="M42" s="43"/>
      <c r="N42" s="43"/>
    </row>
    <row r="43" spans="2:15" ht="60">
      <c r="B43" s="193">
        <v>35</v>
      </c>
      <c r="C43" s="190" t="s">
        <v>245</v>
      </c>
      <c r="D43" s="194" t="s">
        <v>246</v>
      </c>
      <c r="E43" s="192">
        <v>2017</v>
      </c>
      <c r="F43" s="43">
        <v>1042</v>
      </c>
      <c r="G43" s="43">
        <v>63728.72</v>
      </c>
      <c r="H43" s="43">
        <v>0</v>
      </c>
      <c r="I43" s="43">
        <v>63728.72</v>
      </c>
      <c r="J43" s="43">
        <v>0</v>
      </c>
      <c r="K43" s="43"/>
      <c r="L43" s="43"/>
      <c r="M43" s="43"/>
      <c r="N43" s="43"/>
    </row>
    <row r="44" spans="2:15" ht="60">
      <c r="B44" s="184">
        <v>36</v>
      </c>
      <c r="C44" s="182" t="s">
        <v>237</v>
      </c>
      <c r="D44" s="185" t="s">
        <v>238</v>
      </c>
      <c r="E44" s="183">
        <v>2023</v>
      </c>
      <c r="F44" s="43">
        <v>200</v>
      </c>
      <c r="G44" s="43">
        <v>11278</v>
      </c>
      <c r="H44" s="43">
        <v>0</v>
      </c>
      <c r="I44" s="43">
        <v>11278</v>
      </c>
      <c r="J44" s="43">
        <v>0</v>
      </c>
      <c r="K44" s="43"/>
      <c r="L44" s="43"/>
      <c r="M44" s="43"/>
      <c r="N44" s="43"/>
    </row>
    <row r="45" spans="2:15">
      <c r="B45" s="124">
        <v>36</v>
      </c>
      <c r="C45" s="125" t="s">
        <v>6</v>
      </c>
      <c r="D45" s="126"/>
      <c r="E45" s="127"/>
      <c r="F45" s="127">
        <f>SUM(F9:F44)</f>
        <v>4539574</v>
      </c>
      <c r="G45" s="127">
        <f>SUM(G9:G44)</f>
        <v>35203529.589999996</v>
      </c>
      <c r="H45" s="127">
        <f>SUM(H9:H20)</f>
        <v>0</v>
      </c>
      <c r="I45" s="127">
        <f>SUM(I9:I44)</f>
        <v>35203529.589999996</v>
      </c>
      <c r="J45" s="127">
        <f>SUM(J9:J20)</f>
        <v>0</v>
      </c>
      <c r="K45" s="127"/>
      <c r="L45" s="127"/>
      <c r="M45" s="127"/>
      <c r="N45" s="127"/>
      <c r="O45" s="186">
        <v>15564629.869999999</v>
      </c>
    </row>
    <row r="46" spans="2:15" ht="15.75" thickBot="1">
      <c r="B46" s="18"/>
      <c r="C46" s="40" t="s">
        <v>15</v>
      </c>
      <c r="D46" s="20"/>
      <c r="E46" s="19"/>
      <c r="F46" s="92"/>
      <c r="G46" s="93"/>
      <c r="H46" s="93"/>
      <c r="I46" s="93"/>
      <c r="J46" s="93"/>
      <c r="K46" s="19"/>
      <c r="L46" s="19"/>
      <c r="M46" s="19"/>
      <c r="N46" s="19"/>
    </row>
    <row r="47" spans="2:15" ht="36.75" thickBot="1">
      <c r="B47" s="64">
        <v>1</v>
      </c>
      <c r="C47" s="66" t="s">
        <v>166</v>
      </c>
      <c r="D47" s="10" t="s">
        <v>25</v>
      </c>
      <c r="E47" s="61">
        <v>2009</v>
      </c>
      <c r="F47" s="12">
        <v>444.7</v>
      </c>
      <c r="G47" s="12">
        <v>14593698</v>
      </c>
      <c r="H47" s="12">
        <v>8999362</v>
      </c>
      <c r="I47" s="12"/>
      <c r="J47" s="12"/>
      <c r="K47" s="12">
        <v>14593698</v>
      </c>
      <c r="L47" s="12">
        <v>8999362</v>
      </c>
      <c r="M47" s="12"/>
      <c r="N47" s="12"/>
    </row>
    <row r="48" spans="2:15" ht="36.75" customHeight="1" thickBot="1">
      <c r="B48" s="62">
        <v>2</v>
      </c>
      <c r="C48" s="176" t="s">
        <v>138</v>
      </c>
      <c r="D48" s="55" t="s">
        <v>119</v>
      </c>
      <c r="E48" s="61">
        <v>1977</v>
      </c>
      <c r="F48" s="43">
        <v>373.2</v>
      </c>
      <c r="G48" s="73">
        <v>2225581</v>
      </c>
      <c r="H48" s="43">
        <v>0</v>
      </c>
      <c r="I48" s="12"/>
      <c r="J48" s="12"/>
      <c r="K48" s="12">
        <v>2225581</v>
      </c>
      <c r="L48" s="43">
        <v>0</v>
      </c>
      <c r="M48" s="43"/>
      <c r="N48" s="12"/>
    </row>
    <row r="49" spans="2:16" ht="36" customHeight="1" thickBot="1">
      <c r="B49" s="202">
        <v>3</v>
      </c>
      <c r="C49" s="203" t="s">
        <v>137</v>
      </c>
      <c r="D49" s="155" t="s">
        <v>29</v>
      </c>
      <c r="E49" s="204">
        <v>1965</v>
      </c>
      <c r="F49" s="13">
        <v>370.6</v>
      </c>
      <c r="G49" s="14">
        <v>4185590</v>
      </c>
      <c r="H49" s="14">
        <v>143003</v>
      </c>
      <c r="I49" s="71"/>
      <c r="J49" s="12"/>
      <c r="K49" s="14">
        <v>4185590</v>
      </c>
      <c r="L49" s="14">
        <v>143003</v>
      </c>
      <c r="M49" s="14"/>
      <c r="N49" s="71"/>
    </row>
    <row r="50" spans="2:16" ht="13.5" hidden="1" thickBot="1">
      <c r="B50" s="202"/>
      <c r="C50" s="203"/>
      <c r="D50" s="154"/>
      <c r="E50" s="204"/>
      <c r="F50" s="44"/>
      <c r="G50" s="44"/>
      <c r="H50" s="44"/>
      <c r="I50" s="72"/>
      <c r="J50" s="44"/>
      <c r="K50" s="44"/>
      <c r="L50" s="44"/>
      <c r="M50" s="44"/>
      <c r="N50" s="72"/>
    </row>
    <row r="51" spans="2:16" ht="24">
      <c r="B51" s="209">
        <v>4</v>
      </c>
      <c r="C51" s="206" t="s">
        <v>167</v>
      </c>
      <c r="D51" s="55" t="s">
        <v>40</v>
      </c>
      <c r="E51" s="207">
        <v>1989</v>
      </c>
      <c r="F51" s="14">
        <v>150</v>
      </c>
      <c r="G51" s="14">
        <v>66000</v>
      </c>
      <c r="H51" s="14">
        <v>31048.26</v>
      </c>
      <c r="I51" s="14">
        <v>66000</v>
      </c>
      <c r="J51" s="14">
        <v>31048.26</v>
      </c>
      <c r="K51" s="12"/>
      <c r="L51" s="12"/>
      <c r="M51" s="12"/>
      <c r="N51" s="74"/>
    </row>
    <row r="52" spans="2:16" ht="24.75" thickBot="1">
      <c r="B52" s="202"/>
      <c r="C52" s="206"/>
      <c r="D52" s="56" t="s">
        <v>77</v>
      </c>
      <c r="E52" s="204"/>
      <c r="F52" s="13"/>
      <c r="G52" s="13"/>
      <c r="H52" s="13"/>
      <c r="I52" s="13"/>
      <c r="J52" s="13"/>
      <c r="K52" s="13"/>
      <c r="L52" s="13"/>
      <c r="M52" s="13"/>
      <c r="N52" s="74"/>
    </row>
    <row r="53" spans="2:16" ht="36">
      <c r="B53" s="62">
        <v>5</v>
      </c>
      <c r="C53" s="54" t="s">
        <v>70</v>
      </c>
      <c r="D53" s="63" t="s">
        <v>71</v>
      </c>
      <c r="E53" s="61">
        <v>1973</v>
      </c>
      <c r="F53" s="43">
        <v>150</v>
      </c>
      <c r="G53" s="43">
        <v>131292</v>
      </c>
      <c r="H53" s="43">
        <v>0</v>
      </c>
      <c r="I53" s="16"/>
      <c r="J53" s="16"/>
      <c r="K53" s="16"/>
      <c r="L53" s="16"/>
      <c r="M53" s="16">
        <v>131292</v>
      </c>
      <c r="N53" s="16">
        <v>0</v>
      </c>
    </row>
    <row r="54" spans="2:16" ht="25.5" customHeight="1">
      <c r="B54" s="149">
        <v>6</v>
      </c>
      <c r="C54" s="199" t="s">
        <v>255</v>
      </c>
      <c r="D54" s="176" t="s">
        <v>188</v>
      </c>
      <c r="E54" s="152">
        <v>2020</v>
      </c>
      <c r="F54" s="43">
        <v>60</v>
      </c>
      <c r="G54" s="43">
        <v>1350850</v>
      </c>
      <c r="H54" s="43">
        <v>0</v>
      </c>
      <c r="I54" s="43">
        <v>1350850</v>
      </c>
      <c r="J54" s="43">
        <v>0</v>
      </c>
      <c r="K54" s="43"/>
      <c r="L54" s="43"/>
      <c r="M54" s="43"/>
      <c r="N54" s="43"/>
    </row>
    <row r="55" spans="2:16" ht="48">
      <c r="B55" s="139">
        <v>7</v>
      </c>
      <c r="C55" s="150" t="s">
        <v>159</v>
      </c>
      <c r="D55" s="140" t="s">
        <v>97</v>
      </c>
      <c r="E55" s="141">
        <v>1999</v>
      </c>
      <c r="F55" s="43">
        <v>18.399999999999999</v>
      </c>
      <c r="G55" s="43">
        <v>173360</v>
      </c>
      <c r="H55" s="138">
        <v>156.30000000000001</v>
      </c>
      <c r="I55" s="138">
        <v>173360</v>
      </c>
      <c r="J55" s="138">
        <v>156.30000000000001</v>
      </c>
      <c r="K55" s="43"/>
      <c r="L55" s="43"/>
      <c r="M55" s="43"/>
      <c r="N55" s="43"/>
    </row>
    <row r="56" spans="2:16" ht="48.75" customHeight="1">
      <c r="B56" s="149">
        <v>8</v>
      </c>
      <c r="C56" s="150" t="s">
        <v>160</v>
      </c>
      <c r="D56" s="157" t="s">
        <v>158</v>
      </c>
      <c r="E56" s="152">
        <v>2022</v>
      </c>
      <c r="F56" s="43">
        <v>9</v>
      </c>
      <c r="G56" s="43">
        <v>1035948.22</v>
      </c>
      <c r="H56" s="43">
        <v>0</v>
      </c>
      <c r="I56" s="43">
        <v>1035948.22</v>
      </c>
      <c r="J56" s="43">
        <v>0</v>
      </c>
      <c r="K56" s="43"/>
      <c r="L56" s="43"/>
      <c r="M56" s="43"/>
      <c r="N56" s="43"/>
    </row>
    <row r="57" spans="2:16">
      <c r="B57" s="158">
        <v>8</v>
      </c>
      <c r="C57" s="159" t="s">
        <v>161</v>
      </c>
      <c r="D57" s="159"/>
      <c r="E57" s="160"/>
      <c r="F57" s="161">
        <f t="shared" ref="F57:N57" si="0">SUM(F47:F56)</f>
        <v>1575.9</v>
      </c>
      <c r="G57" s="161">
        <f t="shared" si="0"/>
        <v>23762319.219999999</v>
      </c>
      <c r="H57" s="161">
        <f t="shared" si="0"/>
        <v>9173569.5600000005</v>
      </c>
      <c r="I57" s="161">
        <f t="shared" si="0"/>
        <v>2626158.2199999997</v>
      </c>
      <c r="J57" s="161">
        <f t="shared" si="0"/>
        <v>31204.559999999998</v>
      </c>
      <c r="K57" s="161">
        <f t="shared" si="0"/>
        <v>21004869</v>
      </c>
      <c r="L57" s="161">
        <f t="shared" si="0"/>
        <v>9142365</v>
      </c>
      <c r="M57" s="161">
        <f t="shared" si="0"/>
        <v>131292</v>
      </c>
      <c r="N57" s="161">
        <f t="shared" si="0"/>
        <v>0</v>
      </c>
      <c r="O57" s="162">
        <f>I57+K57+M57</f>
        <v>23762319.219999999</v>
      </c>
      <c r="P57" s="162">
        <f>J57+L57+N57</f>
        <v>9173569.5600000005</v>
      </c>
    </row>
    <row r="58" spans="2:16" ht="13.5" thickBot="1">
      <c r="B58" s="156"/>
      <c r="C58" s="154"/>
      <c r="D58" s="153"/>
      <c r="E58" s="151"/>
      <c r="F58" s="13"/>
      <c r="G58" s="13"/>
      <c r="H58" s="13"/>
      <c r="I58" s="74"/>
      <c r="J58" s="13"/>
      <c r="K58" s="13"/>
      <c r="L58" s="13"/>
      <c r="M58" s="13"/>
      <c r="N58" s="74"/>
    </row>
    <row r="59" spans="2:16">
      <c r="B59" s="202">
        <v>1</v>
      </c>
      <c r="C59" s="203" t="s">
        <v>115</v>
      </c>
      <c r="D59" s="55" t="s">
        <v>27</v>
      </c>
      <c r="E59" s="204">
        <v>1962</v>
      </c>
      <c r="F59" s="14">
        <v>31</v>
      </c>
      <c r="G59" s="14">
        <v>34362</v>
      </c>
      <c r="H59" s="14">
        <v>1224.3</v>
      </c>
      <c r="I59" s="14">
        <v>34362</v>
      </c>
      <c r="J59" s="14">
        <v>1224.3</v>
      </c>
      <c r="K59" s="14"/>
      <c r="L59" s="17"/>
      <c r="M59" s="12"/>
      <c r="N59" s="12"/>
    </row>
    <row r="60" spans="2:16" ht="13.5" thickBot="1">
      <c r="B60" s="202"/>
      <c r="C60" s="203"/>
      <c r="D60" s="11" t="s">
        <v>28</v>
      </c>
      <c r="E60" s="204"/>
      <c r="F60" s="44"/>
      <c r="G60" s="44"/>
      <c r="H60" s="44"/>
      <c r="I60" s="44"/>
      <c r="J60" s="44"/>
      <c r="K60" s="44"/>
      <c r="L60" s="44"/>
      <c r="M60" s="44"/>
      <c r="N60" s="44"/>
    </row>
    <row r="61" spans="2:16">
      <c r="B61" s="202">
        <v>2</v>
      </c>
      <c r="C61" s="203" t="s">
        <v>56</v>
      </c>
      <c r="D61" s="55" t="s">
        <v>42</v>
      </c>
      <c r="E61" s="204">
        <v>1970</v>
      </c>
      <c r="F61" s="12">
        <v>38</v>
      </c>
      <c r="G61" s="12">
        <v>18000</v>
      </c>
      <c r="H61" s="12">
        <v>1382.88</v>
      </c>
      <c r="I61" s="12">
        <v>18000</v>
      </c>
      <c r="J61" s="12">
        <v>1382.88</v>
      </c>
      <c r="K61" s="17"/>
      <c r="L61" s="12"/>
      <c r="M61" s="12"/>
      <c r="N61" s="12"/>
    </row>
    <row r="62" spans="2:16" ht="24.75" thickBot="1">
      <c r="B62" s="202"/>
      <c r="C62" s="203"/>
      <c r="D62" s="56" t="s">
        <v>64</v>
      </c>
      <c r="E62" s="204"/>
      <c r="F62" s="13"/>
      <c r="G62" s="13"/>
      <c r="H62" s="13"/>
      <c r="I62" s="13"/>
      <c r="J62" s="13"/>
      <c r="K62" s="13"/>
      <c r="L62" s="13"/>
      <c r="M62" s="13"/>
      <c r="N62" s="13"/>
    </row>
    <row r="63" spans="2:16">
      <c r="B63" s="202">
        <v>3</v>
      </c>
      <c r="C63" s="205" t="s">
        <v>56</v>
      </c>
      <c r="D63" s="55" t="s">
        <v>42</v>
      </c>
      <c r="E63" s="207">
        <v>1972</v>
      </c>
      <c r="F63" s="12">
        <v>70</v>
      </c>
      <c r="G63" s="12">
        <v>19500</v>
      </c>
      <c r="H63" s="12">
        <v>4384.82</v>
      </c>
      <c r="I63" s="12">
        <v>19500</v>
      </c>
      <c r="J63" s="12">
        <v>4384.82</v>
      </c>
      <c r="K63" s="17"/>
      <c r="L63" s="12"/>
      <c r="M63" s="12"/>
      <c r="N63" s="12"/>
    </row>
    <row r="64" spans="2:16" ht="24.75" thickBot="1">
      <c r="B64" s="202"/>
      <c r="C64" s="206"/>
      <c r="D64" s="56" t="s">
        <v>65</v>
      </c>
      <c r="E64" s="208"/>
      <c r="F64" s="44"/>
      <c r="G64" s="44"/>
      <c r="H64" s="44"/>
      <c r="I64" s="44"/>
      <c r="J64" s="44"/>
      <c r="K64" s="44"/>
      <c r="L64" s="44"/>
      <c r="M64" s="44"/>
      <c r="N64" s="44"/>
    </row>
    <row r="65" spans="1:16">
      <c r="A65" s="78"/>
      <c r="B65" s="210">
        <v>4</v>
      </c>
      <c r="C65" s="205" t="s">
        <v>56</v>
      </c>
      <c r="D65" s="11" t="s">
        <v>42</v>
      </c>
      <c r="E65" s="207">
        <v>1973</v>
      </c>
      <c r="F65" s="12">
        <v>19</v>
      </c>
      <c r="G65" s="12">
        <v>9250</v>
      </c>
      <c r="H65" s="12">
        <v>4332.3999999999996</v>
      </c>
      <c r="I65" s="12">
        <v>9250</v>
      </c>
      <c r="J65" s="12">
        <v>4332.3999999999996</v>
      </c>
      <c r="K65" s="12"/>
      <c r="L65" s="12"/>
      <c r="M65" s="12"/>
      <c r="N65" s="12"/>
    </row>
    <row r="66" spans="1:16" ht="24.75" thickBot="1">
      <c r="B66" s="202"/>
      <c r="C66" s="206"/>
      <c r="D66" s="56" t="s">
        <v>66</v>
      </c>
      <c r="E66" s="204"/>
      <c r="F66" s="13"/>
      <c r="G66" s="13"/>
      <c r="H66" s="13"/>
      <c r="I66" s="13"/>
      <c r="J66" s="13"/>
      <c r="K66" s="13"/>
      <c r="L66" s="13"/>
      <c r="M66" s="13"/>
      <c r="N66" s="13"/>
    </row>
    <row r="67" spans="1:16">
      <c r="B67" s="209">
        <v>5</v>
      </c>
      <c r="C67" s="205" t="s">
        <v>56</v>
      </c>
      <c r="D67" s="55" t="s">
        <v>67</v>
      </c>
      <c r="E67" s="207">
        <v>1964</v>
      </c>
      <c r="F67" s="12">
        <v>60</v>
      </c>
      <c r="G67" s="12">
        <v>18000</v>
      </c>
      <c r="H67" s="12">
        <v>1326.15</v>
      </c>
      <c r="I67" s="12">
        <v>18000</v>
      </c>
      <c r="J67" s="12">
        <v>1326.15</v>
      </c>
      <c r="K67" s="12"/>
      <c r="L67" s="12"/>
      <c r="M67" s="12"/>
      <c r="N67" s="12"/>
    </row>
    <row r="68" spans="1:16" ht="24.75" thickBot="1">
      <c r="B68" s="202"/>
      <c r="C68" s="206"/>
      <c r="D68" s="56" t="s">
        <v>68</v>
      </c>
      <c r="E68" s="204"/>
      <c r="F68" s="13"/>
      <c r="G68" s="13"/>
      <c r="H68" s="13"/>
      <c r="I68" s="13"/>
      <c r="J68" s="13"/>
      <c r="K68" s="13"/>
      <c r="L68" s="13"/>
      <c r="M68" s="13"/>
      <c r="N68" s="13"/>
    </row>
    <row r="69" spans="1:16" ht="13.5" customHeight="1">
      <c r="B69" s="202">
        <v>6</v>
      </c>
      <c r="C69" s="205" t="s">
        <v>55</v>
      </c>
      <c r="D69" s="155" t="s">
        <v>69</v>
      </c>
      <c r="E69" s="204">
        <v>1965</v>
      </c>
      <c r="F69" s="14">
        <v>30</v>
      </c>
      <c r="G69" s="14">
        <v>15816</v>
      </c>
      <c r="H69" s="12">
        <v>575.39</v>
      </c>
      <c r="I69" s="14">
        <v>15816</v>
      </c>
      <c r="J69" s="12">
        <v>575.39</v>
      </c>
      <c r="K69" s="12"/>
      <c r="L69" s="12"/>
      <c r="M69" s="12"/>
      <c r="N69" s="12"/>
    </row>
    <row r="70" spans="1:16" ht="24">
      <c r="B70" s="202"/>
      <c r="C70" s="206"/>
      <c r="D70" s="154" t="s">
        <v>57</v>
      </c>
      <c r="E70" s="204"/>
      <c r="F70" s="44"/>
      <c r="G70" s="44"/>
      <c r="H70" s="44"/>
      <c r="I70" s="44"/>
      <c r="J70" s="44"/>
      <c r="K70" s="44"/>
      <c r="L70" s="44"/>
      <c r="M70" s="44"/>
      <c r="N70" s="44"/>
    </row>
    <row r="71" spans="1:16">
      <c r="B71" s="163">
        <v>6</v>
      </c>
      <c r="C71" s="163" t="s">
        <v>162</v>
      </c>
      <c r="D71" s="163"/>
      <c r="E71" s="163"/>
      <c r="F71" s="164">
        <f t="shared" ref="F71:N71" si="1">F59+F61+F63+F65+F67+F69</f>
        <v>248</v>
      </c>
      <c r="G71" s="164">
        <f t="shared" si="1"/>
        <v>114928</v>
      </c>
      <c r="H71" s="164">
        <f t="shared" si="1"/>
        <v>13225.939999999999</v>
      </c>
      <c r="I71" s="164">
        <f t="shared" si="1"/>
        <v>114928</v>
      </c>
      <c r="J71" s="164">
        <f t="shared" si="1"/>
        <v>13225.939999999999</v>
      </c>
      <c r="K71" s="164">
        <f t="shared" si="1"/>
        <v>0</v>
      </c>
      <c r="L71" s="164">
        <f t="shared" si="1"/>
        <v>0</v>
      </c>
      <c r="M71" s="164">
        <f t="shared" si="1"/>
        <v>0</v>
      </c>
      <c r="N71" s="164">
        <f t="shared" si="1"/>
        <v>0</v>
      </c>
      <c r="O71" s="165">
        <f>I71+K71+M71</f>
        <v>114928</v>
      </c>
      <c r="P71" s="165">
        <f>J71+L71+N71</f>
        <v>13225.939999999999</v>
      </c>
    </row>
    <row r="72" spans="1:16" ht="22.5" customHeight="1">
      <c r="B72" s="166">
        <f>B57+B71</f>
        <v>14</v>
      </c>
      <c r="C72" s="166" t="s">
        <v>163</v>
      </c>
      <c r="D72" s="166"/>
      <c r="E72" s="166"/>
      <c r="F72" s="166">
        <f t="shared" ref="F72:N72" si="2">F57+F71</f>
        <v>1823.9</v>
      </c>
      <c r="G72" s="167">
        <f>G57+G71</f>
        <v>23877247.219999999</v>
      </c>
      <c r="H72" s="167">
        <f t="shared" si="2"/>
        <v>9186795.5</v>
      </c>
      <c r="I72" s="166">
        <f t="shared" si="2"/>
        <v>2741086.2199999997</v>
      </c>
      <c r="J72" s="167">
        <f t="shared" si="2"/>
        <v>44430.5</v>
      </c>
      <c r="K72" s="166">
        <f t="shared" si="2"/>
        <v>21004869</v>
      </c>
      <c r="L72" s="166">
        <f t="shared" si="2"/>
        <v>9142365</v>
      </c>
      <c r="M72" s="166">
        <f t="shared" si="2"/>
        <v>131292</v>
      </c>
      <c r="N72" s="166">
        <f t="shared" si="2"/>
        <v>0</v>
      </c>
      <c r="O72" s="168">
        <f>I72+K72+M72</f>
        <v>23877247.219999999</v>
      </c>
      <c r="P72" s="168">
        <f>J72+L72+N72</f>
        <v>9186795.5</v>
      </c>
    </row>
    <row r="73" spans="1:16" hidden="1">
      <c r="B73" s="97"/>
      <c r="C73" s="96"/>
      <c r="D73" s="101"/>
      <c r="E73" s="98"/>
      <c r="F73" s="43"/>
      <c r="G73" s="43"/>
      <c r="H73" s="13"/>
      <c r="I73" s="43"/>
      <c r="J73" s="13"/>
      <c r="K73" s="16"/>
      <c r="L73" s="16"/>
      <c r="M73" s="16"/>
      <c r="N73" s="16"/>
    </row>
    <row r="74" spans="1:16" ht="13.5" thickBot="1">
      <c r="B74" s="68"/>
      <c r="C74" s="25" t="s">
        <v>16</v>
      </c>
      <c r="D74" s="26"/>
      <c r="E74" s="70"/>
      <c r="F74" s="94"/>
      <c r="G74" s="95"/>
      <c r="H74" s="95"/>
      <c r="I74" s="95"/>
      <c r="J74" s="95"/>
      <c r="K74" s="80"/>
      <c r="L74" s="80"/>
      <c r="M74" s="80"/>
      <c r="N74" s="80"/>
    </row>
    <row r="75" spans="1:16">
      <c r="B75" s="209">
        <v>1</v>
      </c>
      <c r="C75" s="206" t="s">
        <v>168</v>
      </c>
      <c r="D75" s="55" t="s">
        <v>78</v>
      </c>
      <c r="E75" s="207">
        <v>1963</v>
      </c>
      <c r="F75" s="12">
        <v>18</v>
      </c>
      <c r="G75" s="12"/>
      <c r="H75" s="12">
        <v>0</v>
      </c>
      <c r="I75" s="12"/>
      <c r="J75" s="12"/>
      <c r="K75" s="12"/>
      <c r="L75" s="12"/>
      <c r="M75" s="12"/>
      <c r="N75" s="12"/>
    </row>
    <row r="76" spans="1:16" ht="24" customHeight="1" thickBot="1">
      <c r="B76" s="202"/>
      <c r="C76" s="206"/>
      <c r="D76" s="56" t="s">
        <v>31</v>
      </c>
      <c r="E76" s="204"/>
      <c r="F76" s="13"/>
      <c r="G76" s="13"/>
      <c r="H76" s="13"/>
      <c r="I76" s="13"/>
      <c r="J76" s="13"/>
      <c r="K76" s="13"/>
      <c r="L76" s="13"/>
      <c r="M76" s="13"/>
      <c r="N76" s="13"/>
    </row>
    <row r="77" spans="1:16">
      <c r="B77" s="202">
        <v>2</v>
      </c>
      <c r="C77" s="206" t="s">
        <v>169</v>
      </c>
      <c r="D77" s="11" t="s">
        <v>32</v>
      </c>
      <c r="E77" s="204">
        <v>1962</v>
      </c>
      <c r="F77" s="14">
        <v>32.299999999999997</v>
      </c>
      <c r="G77" s="14"/>
      <c r="H77" s="14">
        <v>0</v>
      </c>
      <c r="I77" s="12"/>
      <c r="J77" s="12"/>
      <c r="K77" s="12"/>
      <c r="L77" s="12"/>
      <c r="M77" s="12"/>
      <c r="N77" s="12"/>
    </row>
    <row r="78" spans="1:16" ht="24.75" customHeight="1" thickBot="1">
      <c r="B78" s="202"/>
      <c r="C78" s="206"/>
      <c r="D78" s="56" t="s">
        <v>33</v>
      </c>
      <c r="E78" s="204"/>
      <c r="F78" s="13"/>
      <c r="G78" s="13"/>
      <c r="H78" s="13"/>
      <c r="I78" s="13"/>
      <c r="J78" s="13"/>
      <c r="K78" s="13"/>
      <c r="L78" s="13"/>
      <c r="M78" s="13"/>
      <c r="N78" s="13"/>
    </row>
    <row r="79" spans="1:16" ht="24">
      <c r="B79" s="202">
        <v>3</v>
      </c>
      <c r="C79" s="206" t="s">
        <v>170</v>
      </c>
      <c r="D79" s="11" t="s">
        <v>34</v>
      </c>
      <c r="E79" s="204">
        <v>1990</v>
      </c>
      <c r="F79" s="14">
        <v>80</v>
      </c>
      <c r="G79" s="14"/>
      <c r="H79" s="14">
        <v>0</v>
      </c>
      <c r="I79" s="12"/>
      <c r="J79" s="12"/>
      <c r="K79" s="12"/>
      <c r="L79" s="12"/>
      <c r="M79" s="12"/>
      <c r="N79" s="12"/>
    </row>
    <row r="80" spans="1:16" ht="18" customHeight="1" thickBot="1">
      <c r="B80" s="202"/>
      <c r="C80" s="206"/>
      <c r="D80" s="195" t="s">
        <v>250</v>
      </c>
      <c r="E80" s="204"/>
      <c r="F80" s="13"/>
      <c r="G80" s="13"/>
      <c r="H80" s="13"/>
      <c r="I80" s="13"/>
      <c r="J80" s="13"/>
      <c r="K80" s="13"/>
      <c r="L80" s="13"/>
      <c r="M80" s="13"/>
      <c r="N80" s="13"/>
    </row>
    <row r="81" spans="2:14">
      <c r="B81" s="209">
        <v>4</v>
      </c>
      <c r="C81" s="206" t="s">
        <v>171</v>
      </c>
      <c r="D81" s="11" t="s">
        <v>35</v>
      </c>
      <c r="E81" s="207">
        <v>1997</v>
      </c>
      <c r="F81" s="12">
        <v>298</v>
      </c>
      <c r="G81" s="12">
        <v>32015</v>
      </c>
      <c r="H81" s="12">
        <v>0</v>
      </c>
      <c r="I81" s="12">
        <v>32015</v>
      </c>
      <c r="J81" s="12">
        <v>0</v>
      </c>
      <c r="K81" s="12"/>
      <c r="L81" s="12"/>
      <c r="M81" s="12"/>
      <c r="N81" s="12"/>
    </row>
    <row r="82" spans="2:14" ht="24.95" customHeight="1" thickBot="1">
      <c r="B82" s="202"/>
      <c r="C82" s="206"/>
      <c r="D82" s="56" t="s">
        <v>130</v>
      </c>
      <c r="E82" s="204"/>
      <c r="F82" s="44"/>
      <c r="G82" s="44"/>
      <c r="H82" s="44"/>
      <c r="I82" s="44"/>
      <c r="J82" s="44"/>
      <c r="K82" s="44"/>
      <c r="L82" s="44"/>
      <c r="M82" s="44"/>
      <c r="N82" s="44"/>
    </row>
    <row r="83" spans="2:14">
      <c r="B83" s="209">
        <v>5</v>
      </c>
      <c r="C83" s="206" t="s">
        <v>172</v>
      </c>
      <c r="D83" s="11" t="s">
        <v>35</v>
      </c>
      <c r="E83" s="207">
        <v>1997</v>
      </c>
      <c r="F83" s="12">
        <v>120</v>
      </c>
      <c r="G83" s="12"/>
      <c r="H83" s="12"/>
      <c r="I83" s="12"/>
      <c r="J83" s="12"/>
      <c r="K83" s="12"/>
      <c r="L83" s="12"/>
      <c r="M83" s="12"/>
      <c r="N83" s="12"/>
    </row>
    <row r="84" spans="2:14" ht="22.5" customHeight="1" thickBot="1">
      <c r="B84" s="202"/>
      <c r="C84" s="206"/>
      <c r="D84" s="56" t="s">
        <v>127</v>
      </c>
      <c r="E84" s="204"/>
      <c r="F84" s="44"/>
      <c r="G84" s="44"/>
      <c r="H84" s="44"/>
      <c r="I84" s="44"/>
      <c r="J84" s="44"/>
      <c r="K84" s="44"/>
      <c r="L84" s="44"/>
      <c r="M84" s="44"/>
      <c r="N84" s="44"/>
    </row>
    <row r="85" spans="2:14">
      <c r="B85" s="209">
        <v>6</v>
      </c>
      <c r="C85" s="206" t="s">
        <v>173</v>
      </c>
      <c r="D85" s="11" t="s">
        <v>35</v>
      </c>
      <c r="E85" s="207">
        <v>1998</v>
      </c>
      <c r="F85" s="12">
        <v>36</v>
      </c>
      <c r="G85" s="12"/>
      <c r="H85" s="12"/>
      <c r="I85" s="12"/>
      <c r="J85" s="12"/>
      <c r="K85" s="12"/>
      <c r="L85" s="12"/>
      <c r="M85" s="12"/>
      <c r="N85" s="12"/>
    </row>
    <row r="86" spans="2:14" ht="24.75" customHeight="1" thickBot="1">
      <c r="B86" s="202"/>
      <c r="C86" s="206"/>
      <c r="D86" s="56" t="s">
        <v>31</v>
      </c>
      <c r="E86" s="204"/>
      <c r="F86" s="44"/>
      <c r="G86" s="44"/>
      <c r="H86" s="44"/>
      <c r="I86" s="44"/>
      <c r="J86" s="44"/>
      <c r="K86" s="44"/>
      <c r="L86" s="44"/>
      <c r="M86" s="44"/>
      <c r="N86" s="44"/>
    </row>
    <row r="87" spans="2:14">
      <c r="B87" s="202">
        <v>7</v>
      </c>
      <c r="C87" s="206" t="s">
        <v>174</v>
      </c>
      <c r="D87" s="11" t="s">
        <v>35</v>
      </c>
      <c r="E87" s="204">
        <v>1998</v>
      </c>
      <c r="F87" s="14">
        <v>60</v>
      </c>
      <c r="G87" s="14">
        <v>3740</v>
      </c>
      <c r="H87" s="14">
        <v>0</v>
      </c>
      <c r="I87" s="14">
        <v>3740</v>
      </c>
      <c r="J87" s="14">
        <v>0</v>
      </c>
      <c r="K87" s="12"/>
      <c r="L87" s="12"/>
      <c r="M87" s="12"/>
      <c r="N87" s="12"/>
    </row>
    <row r="88" spans="2:14" ht="22.5" customHeight="1" thickBot="1">
      <c r="B88" s="202"/>
      <c r="C88" s="206"/>
      <c r="D88" s="56" t="s">
        <v>33</v>
      </c>
      <c r="E88" s="204"/>
      <c r="F88" s="13"/>
      <c r="G88" s="13"/>
      <c r="H88" s="13"/>
      <c r="I88" s="13"/>
      <c r="J88" s="13"/>
      <c r="K88" s="13"/>
      <c r="L88" s="13"/>
      <c r="M88" s="13"/>
      <c r="N88" s="13"/>
    </row>
    <row r="89" spans="2:14">
      <c r="B89" s="209">
        <v>8</v>
      </c>
      <c r="C89" s="206" t="s">
        <v>175</v>
      </c>
      <c r="D89" s="11" t="s">
        <v>36</v>
      </c>
      <c r="E89" s="207">
        <v>1995</v>
      </c>
      <c r="F89" s="12">
        <v>707</v>
      </c>
      <c r="G89" s="12">
        <v>100973</v>
      </c>
      <c r="H89" s="12">
        <v>0</v>
      </c>
      <c r="I89" s="12">
        <v>100973</v>
      </c>
      <c r="J89" s="12">
        <v>0</v>
      </c>
      <c r="K89" s="12"/>
      <c r="L89" s="12"/>
      <c r="M89" s="12"/>
      <c r="N89" s="12"/>
    </row>
    <row r="90" spans="2:14" ht="23.45" customHeight="1" thickBot="1">
      <c r="B90" s="202"/>
      <c r="C90" s="206"/>
      <c r="D90" s="56" t="s">
        <v>126</v>
      </c>
      <c r="E90" s="204"/>
      <c r="F90" s="44"/>
      <c r="G90" s="44"/>
      <c r="H90" s="44"/>
      <c r="I90" s="44"/>
      <c r="J90" s="44"/>
      <c r="K90" s="44"/>
      <c r="L90" s="44"/>
      <c r="M90" s="44"/>
      <c r="N90" s="44"/>
    </row>
    <row r="91" spans="2:14">
      <c r="B91" s="202">
        <v>9</v>
      </c>
      <c r="C91" s="206" t="s">
        <v>17</v>
      </c>
      <c r="D91" s="11" t="s">
        <v>36</v>
      </c>
      <c r="E91" s="207">
        <v>1995</v>
      </c>
      <c r="F91" s="14">
        <v>79</v>
      </c>
      <c r="G91" s="14">
        <v>34350</v>
      </c>
      <c r="H91" s="14">
        <v>0</v>
      </c>
      <c r="I91" s="14">
        <v>34350</v>
      </c>
      <c r="J91" s="14">
        <v>0</v>
      </c>
      <c r="K91" s="12"/>
      <c r="L91" s="12"/>
      <c r="M91" s="12"/>
      <c r="N91" s="12"/>
    </row>
    <row r="92" spans="2:14" ht="8.1" customHeight="1" thickBot="1">
      <c r="B92" s="202"/>
      <c r="C92" s="206"/>
      <c r="D92" s="56"/>
      <c r="E92" s="204"/>
      <c r="F92" s="13"/>
      <c r="G92" s="13"/>
      <c r="H92" s="13"/>
      <c r="I92" s="13"/>
      <c r="J92" s="13"/>
      <c r="K92" s="13"/>
      <c r="L92" s="13"/>
      <c r="M92" s="13"/>
      <c r="N92" s="13"/>
    </row>
    <row r="93" spans="2:14">
      <c r="B93" s="202">
        <v>10</v>
      </c>
      <c r="C93" s="206" t="s">
        <v>249</v>
      </c>
      <c r="D93" s="11" t="s">
        <v>36</v>
      </c>
      <c r="E93" s="207">
        <v>1997</v>
      </c>
      <c r="F93" s="14">
        <v>3787</v>
      </c>
      <c r="G93" s="14">
        <v>220017</v>
      </c>
      <c r="H93" s="14">
        <v>0</v>
      </c>
      <c r="I93" s="14">
        <v>220017</v>
      </c>
      <c r="J93" s="14">
        <v>0</v>
      </c>
      <c r="K93" s="12"/>
      <c r="L93" s="12"/>
      <c r="M93" s="12"/>
      <c r="N93" s="12"/>
    </row>
    <row r="94" spans="2:14" ht="23.1" customHeight="1" thickBot="1">
      <c r="B94" s="202"/>
      <c r="C94" s="206"/>
      <c r="D94" s="56"/>
      <c r="E94" s="204"/>
      <c r="F94" s="13"/>
      <c r="G94" s="13"/>
      <c r="H94" s="13"/>
      <c r="I94" s="13"/>
      <c r="J94" s="13"/>
      <c r="K94" s="13"/>
      <c r="L94" s="13"/>
      <c r="M94" s="13"/>
      <c r="N94" s="13"/>
    </row>
    <row r="95" spans="2:14" ht="36.75" thickBot="1">
      <c r="B95" s="62">
        <v>11</v>
      </c>
      <c r="C95" s="191" t="s">
        <v>176</v>
      </c>
      <c r="D95" s="189" t="s">
        <v>251</v>
      </c>
      <c r="E95" s="61">
        <v>1997</v>
      </c>
      <c r="F95" s="14">
        <v>660</v>
      </c>
      <c r="G95" s="14">
        <v>42903</v>
      </c>
      <c r="H95" s="14">
        <v>0</v>
      </c>
      <c r="I95" s="14">
        <v>42903</v>
      </c>
      <c r="J95" s="14">
        <v>0</v>
      </c>
      <c r="K95" s="12"/>
      <c r="L95" s="12"/>
      <c r="M95" s="12"/>
      <c r="N95" s="12"/>
    </row>
    <row r="96" spans="2:14" ht="36.75" thickBot="1">
      <c r="B96" s="62">
        <v>12</v>
      </c>
      <c r="C96" s="174" t="s">
        <v>177</v>
      </c>
      <c r="D96" s="63" t="s">
        <v>129</v>
      </c>
      <c r="E96" s="61">
        <v>1997</v>
      </c>
      <c r="F96" s="14">
        <v>565</v>
      </c>
      <c r="G96" s="14">
        <v>36727</v>
      </c>
      <c r="H96" s="14">
        <v>0</v>
      </c>
      <c r="I96" s="14">
        <v>36727</v>
      </c>
      <c r="J96" s="14">
        <v>0</v>
      </c>
      <c r="K96" s="12"/>
      <c r="L96" s="12"/>
      <c r="M96" s="12"/>
      <c r="N96" s="12"/>
    </row>
    <row r="97" spans="1:14">
      <c r="B97" s="202">
        <v>13</v>
      </c>
      <c r="C97" s="206" t="s">
        <v>178</v>
      </c>
      <c r="D97" s="11" t="s">
        <v>35</v>
      </c>
      <c r="E97" s="204">
        <v>1995</v>
      </c>
      <c r="F97" s="14">
        <v>971</v>
      </c>
      <c r="G97" s="14">
        <v>73694</v>
      </c>
      <c r="H97" s="14">
        <v>0</v>
      </c>
      <c r="I97" s="14">
        <v>73694</v>
      </c>
      <c r="J97" s="14">
        <v>0</v>
      </c>
      <c r="K97" s="12"/>
      <c r="L97" s="12"/>
      <c r="M97" s="12"/>
      <c r="N97" s="12"/>
    </row>
    <row r="98" spans="1:14" ht="21.95" customHeight="1" thickBot="1">
      <c r="B98" s="202"/>
      <c r="C98" s="206"/>
      <c r="D98" s="56" t="s">
        <v>33</v>
      </c>
      <c r="E98" s="204"/>
      <c r="F98" s="13"/>
      <c r="G98" s="13"/>
      <c r="H98" s="13"/>
      <c r="I98" s="13"/>
      <c r="J98" s="13"/>
      <c r="K98" s="13"/>
      <c r="L98" s="13"/>
      <c r="M98" s="13"/>
      <c r="N98" s="13"/>
    </row>
    <row r="99" spans="1:14">
      <c r="B99" s="202">
        <v>14</v>
      </c>
      <c r="C99" s="206" t="s">
        <v>179</v>
      </c>
      <c r="D99" s="11" t="s">
        <v>35</v>
      </c>
      <c r="E99" s="204">
        <v>1995</v>
      </c>
      <c r="F99" s="14">
        <v>4669</v>
      </c>
      <c r="G99" s="14">
        <v>569364</v>
      </c>
      <c r="H99" s="14">
        <v>0</v>
      </c>
      <c r="I99" s="14">
        <v>569364</v>
      </c>
      <c r="J99" s="14">
        <v>0</v>
      </c>
      <c r="K99" s="12"/>
      <c r="L99" s="12"/>
      <c r="M99" s="12"/>
      <c r="N99" s="12"/>
    </row>
    <row r="100" spans="1:14" ht="24.75" customHeight="1" thickBot="1">
      <c r="B100" s="202"/>
      <c r="C100" s="206"/>
      <c r="D100" s="56"/>
      <c r="E100" s="204"/>
      <c r="F100" s="13"/>
      <c r="G100" s="13"/>
      <c r="H100" s="13"/>
      <c r="I100" s="13"/>
      <c r="J100" s="13"/>
      <c r="K100" s="13"/>
      <c r="L100" s="13"/>
      <c r="M100" s="13"/>
      <c r="N100" s="13"/>
    </row>
    <row r="101" spans="1:14">
      <c r="B101" s="202">
        <v>15</v>
      </c>
      <c r="C101" s="206" t="s">
        <v>180</v>
      </c>
      <c r="D101" s="175" t="s">
        <v>37</v>
      </c>
      <c r="E101" s="204">
        <v>1998</v>
      </c>
      <c r="F101" s="14">
        <v>1350</v>
      </c>
      <c r="G101" s="14">
        <v>140068</v>
      </c>
      <c r="H101" s="14">
        <v>0</v>
      </c>
      <c r="I101" s="14">
        <v>140068</v>
      </c>
      <c r="J101" s="14">
        <v>0</v>
      </c>
      <c r="K101" s="12"/>
      <c r="L101" s="12"/>
      <c r="M101" s="12"/>
      <c r="N101" s="12"/>
    </row>
    <row r="102" spans="1:14" ht="34.5" customHeight="1" thickBot="1">
      <c r="B102" s="202"/>
      <c r="C102" s="206"/>
      <c r="D102" s="56"/>
      <c r="E102" s="204"/>
      <c r="F102" s="45"/>
      <c r="G102" s="45"/>
      <c r="H102" s="45"/>
      <c r="I102" s="45"/>
      <c r="J102" s="45"/>
      <c r="K102" s="45"/>
      <c r="L102" s="45"/>
      <c r="M102" s="45"/>
      <c r="N102" s="45"/>
    </row>
    <row r="103" spans="1:14" ht="36" customHeight="1" thickBot="1">
      <c r="B103" s="202">
        <v>16</v>
      </c>
      <c r="C103" s="206" t="s">
        <v>181</v>
      </c>
      <c r="D103" s="157" t="s">
        <v>131</v>
      </c>
      <c r="E103" s="207">
        <v>1999</v>
      </c>
      <c r="F103" s="12">
        <v>250</v>
      </c>
      <c r="G103" s="12">
        <v>12204</v>
      </c>
      <c r="H103" s="12">
        <v>0</v>
      </c>
      <c r="I103" s="12">
        <v>12204</v>
      </c>
      <c r="J103" s="12">
        <v>0</v>
      </c>
      <c r="K103" s="12"/>
      <c r="L103" s="12"/>
      <c r="M103" s="12"/>
      <c r="N103" s="12"/>
    </row>
    <row r="104" spans="1:14" ht="13.5" hidden="1" thickBot="1">
      <c r="B104" s="202"/>
      <c r="C104" s="206"/>
      <c r="D104" s="56"/>
      <c r="E104" s="204"/>
      <c r="F104" s="44"/>
      <c r="G104" s="44"/>
      <c r="H104" s="44"/>
      <c r="I104" s="44"/>
      <c r="J104" s="44"/>
      <c r="K104" s="44"/>
      <c r="L104" s="44"/>
      <c r="M104" s="44"/>
      <c r="N104" s="44"/>
    </row>
    <row r="105" spans="1:14" ht="45" customHeight="1" thickBot="1">
      <c r="B105" s="202">
        <v>17</v>
      </c>
      <c r="C105" s="206" t="s">
        <v>182</v>
      </c>
      <c r="D105" s="157" t="s">
        <v>132</v>
      </c>
      <c r="E105" s="207">
        <v>1999</v>
      </c>
      <c r="F105" s="12">
        <v>90</v>
      </c>
      <c r="G105" s="12">
        <v>4394</v>
      </c>
      <c r="H105" s="12">
        <v>0</v>
      </c>
      <c r="I105" s="12">
        <v>4394</v>
      </c>
      <c r="J105" s="12">
        <v>0</v>
      </c>
      <c r="K105" s="12"/>
      <c r="L105" s="12"/>
      <c r="M105" s="12"/>
      <c r="N105" s="12"/>
    </row>
    <row r="106" spans="1:14" ht="13.5" hidden="1" thickBot="1">
      <c r="B106" s="202"/>
      <c r="C106" s="206"/>
      <c r="D106" s="56"/>
      <c r="E106" s="204"/>
      <c r="F106" s="44"/>
      <c r="G106" s="44"/>
      <c r="H106" s="44"/>
      <c r="I106" s="44"/>
      <c r="J106" s="44"/>
      <c r="K106" s="44"/>
      <c r="L106" s="44"/>
      <c r="M106" s="44"/>
      <c r="N106" s="44"/>
    </row>
    <row r="107" spans="1:14">
      <c r="B107" s="202">
        <v>18</v>
      </c>
      <c r="C107" s="206" t="s">
        <v>183</v>
      </c>
      <c r="D107" s="11" t="s">
        <v>38</v>
      </c>
      <c r="E107" s="212">
        <v>2000</v>
      </c>
      <c r="F107" s="14">
        <v>816</v>
      </c>
      <c r="G107" s="14">
        <v>116278</v>
      </c>
      <c r="H107" s="14">
        <v>0</v>
      </c>
      <c r="I107" s="14">
        <v>116278</v>
      </c>
      <c r="J107" s="14">
        <v>0</v>
      </c>
      <c r="K107" s="12"/>
      <c r="L107" s="12"/>
      <c r="M107" s="12"/>
      <c r="N107" s="12"/>
    </row>
    <row r="108" spans="1:14" ht="26.25" customHeight="1" thickBot="1">
      <c r="B108" s="202"/>
      <c r="C108" s="206"/>
      <c r="D108" s="56" t="s">
        <v>128</v>
      </c>
      <c r="E108" s="207"/>
      <c r="F108" s="13"/>
      <c r="G108" s="13"/>
      <c r="H108" s="13"/>
      <c r="I108" s="13"/>
      <c r="J108" s="13"/>
      <c r="K108" s="13"/>
      <c r="L108" s="13"/>
      <c r="M108" s="13"/>
      <c r="N108" s="13"/>
    </row>
    <row r="109" spans="1:14">
      <c r="B109" s="202">
        <v>19</v>
      </c>
      <c r="C109" s="206" t="s">
        <v>184</v>
      </c>
      <c r="D109" s="11" t="s">
        <v>37</v>
      </c>
      <c r="E109" s="207">
        <v>1998</v>
      </c>
      <c r="F109" s="14">
        <v>1500</v>
      </c>
      <c r="G109" s="14">
        <v>114593</v>
      </c>
      <c r="H109" s="14">
        <v>0</v>
      </c>
      <c r="I109" s="14">
        <v>114593</v>
      </c>
      <c r="J109" s="14">
        <v>0</v>
      </c>
      <c r="K109" s="12"/>
      <c r="L109" s="12"/>
      <c r="M109" s="12"/>
      <c r="N109" s="12"/>
    </row>
    <row r="110" spans="1:14" ht="29.25" customHeight="1" thickBot="1">
      <c r="B110" s="202"/>
      <c r="C110" s="206"/>
      <c r="D110" s="56"/>
      <c r="E110" s="204"/>
      <c r="F110" s="13"/>
      <c r="G110" s="13"/>
      <c r="H110" s="13"/>
      <c r="I110" s="13"/>
      <c r="J110" s="13"/>
      <c r="K110" s="13"/>
      <c r="L110" s="13"/>
      <c r="M110" s="13"/>
      <c r="N110" s="13"/>
    </row>
    <row r="111" spans="1:14" ht="36">
      <c r="B111" s="65">
        <v>20</v>
      </c>
      <c r="C111" s="206" t="s">
        <v>185</v>
      </c>
      <c r="D111" s="11" t="s">
        <v>133</v>
      </c>
      <c r="E111" s="207">
        <v>1998</v>
      </c>
      <c r="F111" s="12">
        <v>46</v>
      </c>
      <c r="G111" s="12">
        <v>4370</v>
      </c>
      <c r="H111" s="12">
        <v>0</v>
      </c>
      <c r="I111" s="12">
        <v>4370</v>
      </c>
      <c r="J111" s="12">
        <v>0</v>
      </c>
      <c r="K111" s="12"/>
      <c r="L111" s="12"/>
      <c r="M111" s="12"/>
      <c r="N111" s="12"/>
    </row>
    <row r="112" spans="1:14" ht="0.75" customHeight="1">
      <c r="A112" s="78"/>
      <c r="B112" s="58"/>
      <c r="C112" s="211"/>
      <c r="D112" s="56"/>
      <c r="E112" s="204"/>
      <c r="F112" s="44"/>
      <c r="G112" s="44"/>
      <c r="H112" s="44"/>
      <c r="I112" s="44"/>
      <c r="J112" s="44"/>
      <c r="K112" s="44"/>
      <c r="L112" s="44"/>
      <c r="M112" s="44"/>
      <c r="N112" s="44"/>
    </row>
    <row r="113" spans="1:14" ht="37.5" customHeight="1" thickBot="1">
      <c r="A113" s="146"/>
      <c r="B113" s="143">
        <v>21</v>
      </c>
      <c r="C113" s="188" t="s">
        <v>240</v>
      </c>
      <c r="D113" s="142" t="s">
        <v>36</v>
      </c>
      <c r="E113" s="144">
        <v>2002</v>
      </c>
      <c r="F113" s="44">
        <v>224</v>
      </c>
      <c r="G113" s="44">
        <v>39560</v>
      </c>
      <c r="H113" s="44">
        <v>0</v>
      </c>
      <c r="I113" s="44">
        <v>39560</v>
      </c>
      <c r="J113" s="44">
        <v>0</v>
      </c>
      <c r="K113" s="44"/>
      <c r="L113" s="44"/>
      <c r="M113" s="44"/>
      <c r="N113" s="44"/>
    </row>
    <row r="114" spans="1:14" ht="21.75" customHeight="1" thickBot="1">
      <c r="B114" s="58">
        <v>22</v>
      </c>
      <c r="C114" s="54" t="s">
        <v>17</v>
      </c>
      <c r="D114" s="63" t="s">
        <v>36</v>
      </c>
      <c r="E114" s="207">
        <v>1998</v>
      </c>
      <c r="F114" s="43">
        <v>303</v>
      </c>
      <c r="G114" s="43">
        <v>22725</v>
      </c>
      <c r="H114" s="43">
        <v>0</v>
      </c>
      <c r="I114" s="43">
        <v>22725</v>
      </c>
      <c r="J114" s="43">
        <v>0</v>
      </c>
      <c r="K114" s="16"/>
      <c r="L114" s="16"/>
      <c r="M114" s="16"/>
      <c r="N114" s="16"/>
    </row>
    <row r="115" spans="1:14" ht="13.5" hidden="1" customHeight="1" thickBot="1">
      <c r="B115" s="58"/>
      <c r="C115" s="54"/>
      <c r="D115" s="56"/>
      <c r="E115" s="204"/>
      <c r="F115" s="13"/>
      <c r="G115" s="13"/>
      <c r="H115" s="13"/>
      <c r="I115" s="13"/>
      <c r="J115" s="13"/>
      <c r="K115" s="13"/>
      <c r="L115" s="13"/>
      <c r="M115" s="13"/>
      <c r="N115" s="13"/>
    </row>
    <row r="116" spans="1:14" ht="13.5" hidden="1" thickBot="1">
      <c r="B116" s="202"/>
      <c r="C116" s="206"/>
      <c r="D116" s="11"/>
      <c r="E116" s="207"/>
      <c r="F116" s="14"/>
      <c r="G116" s="14"/>
      <c r="H116" s="14"/>
      <c r="I116" s="14"/>
      <c r="J116" s="14"/>
      <c r="K116" s="12"/>
      <c r="L116" s="12"/>
      <c r="M116" s="12"/>
      <c r="N116" s="12"/>
    </row>
    <row r="117" spans="1:14" ht="9" hidden="1" customHeight="1" thickBot="1">
      <c r="B117" s="202"/>
      <c r="C117" s="206"/>
      <c r="D117" s="56"/>
      <c r="E117" s="204"/>
      <c r="F117" s="13"/>
      <c r="G117" s="13"/>
      <c r="H117" s="13"/>
      <c r="I117" s="13"/>
      <c r="J117" s="13"/>
      <c r="K117" s="13"/>
      <c r="L117" s="13"/>
      <c r="M117" s="13"/>
      <c r="N117" s="13"/>
    </row>
    <row r="118" spans="1:14" ht="72" customHeight="1" thickBot="1">
      <c r="B118" s="58">
        <v>23</v>
      </c>
      <c r="C118" s="187" t="s">
        <v>239</v>
      </c>
      <c r="D118" s="189" t="s">
        <v>241</v>
      </c>
      <c r="E118" s="67">
        <v>1990</v>
      </c>
      <c r="F118" s="14">
        <v>5875</v>
      </c>
      <c r="G118" s="14">
        <v>365000</v>
      </c>
      <c r="H118" s="12">
        <v>104288.69</v>
      </c>
      <c r="I118" s="14"/>
      <c r="J118" s="12"/>
      <c r="K118" s="12"/>
      <c r="L118" s="12"/>
      <c r="M118" s="14">
        <v>365000</v>
      </c>
      <c r="N118" s="12">
        <v>104288.69</v>
      </c>
    </row>
    <row r="119" spans="1:14" ht="48.75" thickBot="1">
      <c r="B119" s="58">
        <v>24</v>
      </c>
      <c r="C119" s="53" t="s">
        <v>141</v>
      </c>
      <c r="D119" s="63" t="s">
        <v>39</v>
      </c>
      <c r="E119" s="67">
        <v>1993</v>
      </c>
      <c r="F119" s="14">
        <v>1512</v>
      </c>
      <c r="G119" s="43">
        <v>352633.99</v>
      </c>
      <c r="H119" s="16">
        <v>6359.67</v>
      </c>
      <c r="I119" s="43">
        <v>352633.99</v>
      </c>
      <c r="J119" s="16">
        <v>6359.67</v>
      </c>
      <c r="K119" s="12"/>
      <c r="L119" s="12"/>
      <c r="M119" s="12"/>
      <c r="N119" s="12"/>
    </row>
    <row r="120" spans="1:14" ht="27" customHeight="1" thickBot="1">
      <c r="B120" s="65">
        <v>25</v>
      </c>
      <c r="C120" s="55" t="s">
        <v>73</v>
      </c>
      <c r="D120" s="145" t="s">
        <v>72</v>
      </c>
      <c r="E120" s="75">
        <v>1976</v>
      </c>
      <c r="F120" s="14"/>
      <c r="G120" s="14">
        <v>13700</v>
      </c>
      <c r="H120" s="13">
        <v>0</v>
      </c>
      <c r="I120" s="13"/>
      <c r="J120" s="12"/>
      <c r="K120" s="12"/>
      <c r="L120" s="12"/>
      <c r="M120" s="12">
        <v>13700</v>
      </c>
      <c r="N120" s="12">
        <v>0</v>
      </c>
    </row>
    <row r="121" spans="1:14" ht="24">
      <c r="B121" s="213">
        <v>26</v>
      </c>
      <c r="C121" s="214" t="s">
        <v>76</v>
      </c>
      <c r="D121" s="76" t="s">
        <v>72</v>
      </c>
      <c r="E121" s="216">
        <v>1976</v>
      </c>
      <c r="F121" s="14">
        <v>1200</v>
      </c>
      <c r="G121" s="14">
        <v>43800</v>
      </c>
      <c r="H121" s="12">
        <v>0</v>
      </c>
      <c r="I121" s="12"/>
      <c r="J121" s="12"/>
      <c r="K121" s="12"/>
      <c r="L121" s="12"/>
      <c r="M121" s="12">
        <v>43800</v>
      </c>
      <c r="N121" s="12">
        <v>0</v>
      </c>
    </row>
    <row r="122" spans="1:14" ht="1.5" customHeight="1" thickBot="1">
      <c r="B122" s="209"/>
      <c r="C122" s="215"/>
      <c r="D122" s="79"/>
      <c r="E122" s="207"/>
      <c r="F122" s="44"/>
      <c r="G122" s="44"/>
      <c r="H122" s="13"/>
      <c r="I122" s="13"/>
      <c r="J122" s="13"/>
      <c r="K122" s="13"/>
      <c r="L122" s="13"/>
      <c r="M122" s="13"/>
      <c r="N122" s="13"/>
    </row>
    <row r="123" spans="1:14" ht="24">
      <c r="B123" s="213">
        <v>27</v>
      </c>
      <c r="C123" s="214" t="s">
        <v>186</v>
      </c>
      <c r="D123" s="11" t="s">
        <v>74</v>
      </c>
      <c r="E123" s="212">
        <v>1976</v>
      </c>
      <c r="F123" s="14">
        <v>3040</v>
      </c>
      <c r="G123" s="14">
        <v>43300</v>
      </c>
      <c r="H123" s="12">
        <v>0</v>
      </c>
      <c r="I123" s="12"/>
      <c r="J123" s="12"/>
      <c r="K123" s="12"/>
      <c r="L123" s="12"/>
      <c r="M123" s="12">
        <v>43300</v>
      </c>
      <c r="N123" s="12">
        <v>0</v>
      </c>
    </row>
    <row r="124" spans="1:14" ht="3.75" customHeight="1" thickBot="1">
      <c r="B124" s="209"/>
      <c r="C124" s="215"/>
      <c r="D124" s="56"/>
      <c r="E124" s="207"/>
      <c r="F124" s="44"/>
      <c r="G124" s="44"/>
      <c r="H124" s="13"/>
      <c r="I124" s="13"/>
      <c r="J124" s="13"/>
      <c r="K124" s="13"/>
      <c r="L124" s="13"/>
      <c r="M124" s="13"/>
      <c r="N124" s="13"/>
    </row>
    <row r="125" spans="1:14">
      <c r="B125" s="213">
        <v>28</v>
      </c>
      <c r="C125" s="214" t="s">
        <v>73</v>
      </c>
      <c r="D125" s="11" t="s">
        <v>38</v>
      </c>
      <c r="E125" s="212">
        <v>1976</v>
      </c>
      <c r="F125" s="14"/>
      <c r="G125" s="14">
        <v>14200</v>
      </c>
      <c r="H125" s="12">
        <v>0</v>
      </c>
      <c r="I125" s="12"/>
      <c r="J125" s="12"/>
      <c r="K125" s="12"/>
      <c r="L125" s="12"/>
      <c r="M125" s="12">
        <v>14200</v>
      </c>
      <c r="N125" s="12">
        <v>0</v>
      </c>
    </row>
    <row r="126" spans="1:14" ht="3.6" customHeight="1" thickBot="1">
      <c r="B126" s="209"/>
      <c r="C126" s="215"/>
      <c r="D126" s="56"/>
      <c r="E126" s="207"/>
      <c r="F126" s="44"/>
      <c r="G126" s="44"/>
      <c r="H126" s="13"/>
      <c r="I126" s="13"/>
      <c r="J126" s="13"/>
      <c r="K126" s="13"/>
      <c r="L126" s="13"/>
      <c r="M126" s="13"/>
      <c r="N126" s="13"/>
    </row>
    <row r="127" spans="1:14">
      <c r="B127" s="213">
        <v>29</v>
      </c>
      <c r="C127" s="214" t="s">
        <v>73</v>
      </c>
      <c r="D127" s="11" t="s">
        <v>75</v>
      </c>
      <c r="E127" s="212">
        <v>1982</v>
      </c>
      <c r="F127" s="14"/>
      <c r="G127" s="14">
        <v>14500</v>
      </c>
      <c r="H127" s="12">
        <v>0</v>
      </c>
      <c r="I127" s="12"/>
      <c r="J127" s="12"/>
      <c r="K127" s="12"/>
      <c r="L127" s="12"/>
      <c r="M127" s="12">
        <v>14500</v>
      </c>
      <c r="N127" s="12">
        <v>0</v>
      </c>
    </row>
    <row r="128" spans="1:14" ht="3" customHeight="1" thickBot="1">
      <c r="B128" s="209"/>
      <c r="C128" s="215"/>
      <c r="D128" s="56"/>
      <c r="E128" s="207"/>
      <c r="F128" s="44"/>
      <c r="G128" s="44"/>
      <c r="H128" s="13"/>
      <c r="I128" s="13"/>
      <c r="J128" s="13"/>
      <c r="K128" s="13"/>
      <c r="L128" s="13"/>
      <c r="M128" s="13"/>
      <c r="N128" s="13"/>
    </row>
    <row r="129" spans="2:14">
      <c r="B129" s="213">
        <v>30</v>
      </c>
      <c r="C129" s="214" t="s">
        <v>73</v>
      </c>
      <c r="D129" s="11" t="s">
        <v>75</v>
      </c>
      <c r="E129" s="212">
        <v>1982</v>
      </c>
      <c r="F129" s="14"/>
      <c r="G129" s="14">
        <v>14500</v>
      </c>
      <c r="H129" s="12">
        <v>0</v>
      </c>
      <c r="I129" s="12"/>
      <c r="J129" s="12"/>
      <c r="K129" s="12"/>
      <c r="L129" s="12"/>
      <c r="M129" s="12">
        <v>14500</v>
      </c>
      <c r="N129" s="12">
        <v>0</v>
      </c>
    </row>
    <row r="130" spans="2:14" ht="3" customHeight="1" thickBot="1">
      <c r="B130" s="209"/>
      <c r="C130" s="215"/>
      <c r="D130" s="56"/>
      <c r="E130" s="207"/>
      <c r="F130" s="44"/>
      <c r="G130" s="44"/>
      <c r="H130" s="13"/>
      <c r="I130" s="13"/>
      <c r="J130" s="13"/>
      <c r="K130" s="13"/>
      <c r="L130" s="13"/>
      <c r="M130" s="13"/>
      <c r="N130" s="13"/>
    </row>
    <row r="131" spans="2:14">
      <c r="B131" s="213">
        <v>31</v>
      </c>
      <c r="C131" s="214" t="s">
        <v>187</v>
      </c>
      <c r="D131" s="11" t="s">
        <v>75</v>
      </c>
      <c r="E131" s="212">
        <v>1982</v>
      </c>
      <c r="F131" s="14">
        <v>5512</v>
      </c>
      <c r="G131" s="14">
        <v>86205</v>
      </c>
      <c r="H131" s="12">
        <v>0</v>
      </c>
      <c r="I131" s="12"/>
      <c r="J131" s="12"/>
      <c r="K131" s="12"/>
      <c r="L131" s="12"/>
      <c r="M131" s="12">
        <v>86205</v>
      </c>
      <c r="N131" s="12">
        <v>0</v>
      </c>
    </row>
    <row r="132" spans="2:14" ht="12" customHeight="1" thickBot="1">
      <c r="B132" s="209"/>
      <c r="C132" s="215"/>
      <c r="D132" s="56"/>
      <c r="E132" s="207"/>
      <c r="F132" s="44"/>
      <c r="G132" s="44"/>
      <c r="H132" s="13"/>
      <c r="I132" s="13"/>
      <c r="J132" s="13"/>
      <c r="K132" s="13"/>
      <c r="L132" s="13"/>
      <c r="M132" s="13"/>
      <c r="N132" s="13"/>
    </row>
    <row r="133" spans="2:14">
      <c r="B133" s="213">
        <v>32</v>
      </c>
      <c r="C133" s="214" t="s">
        <v>83</v>
      </c>
      <c r="D133" s="81" t="s">
        <v>42</v>
      </c>
      <c r="E133" s="216">
        <v>2013</v>
      </c>
      <c r="F133" s="14"/>
      <c r="G133" s="14">
        <v>2700</v>
      </c>
      <c r="H133" s="14">
        <v>0</v>
      </c>
      <c r="I133" s="14">
        <v>2700</v>
      </c>
      <c r="J133" s="14">
        <v>0</v>
      </c>
      <c r="K133" s="12"/>
      <c r="L133" s="12"/>
      <c r="M133" s="12"/>
      <c r="N133" s="12"/>
    </row>
    <row r="134" spans="2:14" ht="2.25" customHeight="1" thickBot="1">
      <c r="B134" s="209"/>
      <c r="C134" s="215"/>
      <c r="D134" s="79"/>
      <c r="E134" s="207"/>
      <c r="F134" s="13"/>
      <c r="G134" s="13"/>
      <c r="H134" s="13"/>
      <c r="I134" s="13"/>
      <c r="J134" s="13"/>
      <c r="K134" s="13"/>
      <c r="L134" s="13"/>
      <c r="M134" s="13"/>
      <c r="N134" s="13"/>
    </row>
    <row r="135" spans="2:14">
      <c r="B135" s="202">
        <v>33</v>
      </c>
      <c r="C135" s="206" t="s">
        <v>81</v>
      </c>
      <c r="D135" s="11" t="s">
        <v>42</v>
      </c>
      <c r="E135" s="204">
        <v>2013</v>
      </c>
      <c r="F135" s="14"/>
      <c r="G135" s="14">
        <v>6790</v>
      </c>
      <c r="H135" s="14">
        <v>0</v>
      </c>
      <c r="I135" s="14">
        <v>6790</v>
      </c>
      <c r="J135" s="14">
        <v>0</v>
      </c>
      <c r="K135" s="12"/>
      <c r="L135" s="12"/>
      <c r="M135" s="12"/>
      <c r="N135" s="12"/>
    </row>
    <row r="136" spans="2:14" ht="0.75" customHeight="1" thickBot="1">
      <c r="B136" s="202"/>
      <c r="C136" s="206"/>
      <c r="D136" s="56"/>
      <c r="E136" s="204"/>
      <c r="F136" s="13"/>
      <c r="G136" s="13"/>
      <c r="H136" s="13"/>
      <c r="I136" s="13"/>
      <c r="J136" s="13"/>
      <c r="K136" s="13"/>
      <c r="L136" s="13"/>
      <c r="M136" s="13"/>
      <c r="N136" s="13"/>
    </row>
    <row r="137" spans="2:14">
      <c r="B137" s="202">
        <v>34</v>
      </c>
      <c r="C137" s="214" t="s">
        <v>82</v>
      </c>
      <c r="D137" s="76" t="s">
        <v>42</v>
      </c>
      <c r="E137" s="216">
        <v>2013</v>
      </c>
      <c r="F137" s="14"/>
      <c r="G137" s="14">
        <v>6100</v>
      </c>
      <c r="H137" s="12">
        <v>0</v>
      </c>
      <c r="I137" s="14">
        <v>6100</v>
      </c>
      <c r="J137" s="12">
        <v>0</v>
      </c>
      <c r="K137" s="12"/>
      <c r="L137" s="12"/>
      <c r="M137" s="12"/>
      <c r="N137" s="12"/>
    </row>
    <row r="138" spans="2:14" ht="2.25" customHeight="1">
      <c r="B138" s="202"/>
      <c r="C138" s="215"/>
      <c r="D138" s="76"/>
      <c r="E138" s="217"/>
      <c r="F138" s="13"/>
      <c r="G138" s="13"/>
      <c r="H138" s="13"/>
      <c r="I138" s="13"/>
      <c r="J138" s="13"/>
      <c r="K138" s="13"/>
      <c r="L138" s="13"/>
      <c r="M138" s="13"/>
      <c r="N138" s="13"/>
    </row>
    <row r="139" spans="2:14">
      <c r="B139" s="58">
        <v>35</v>
      </c>
      <c r="C139" s="63" t="s">
        <v>84</v>
      </c>
      <c r="D139" s="63" t="s">
        <v>42</v>
      </c>
      <c r="E139" s="61">
        <v>2013</v>
      </c>
      <c r="F139" s="43"/>
      <c r="G139" s="43">
        <v>15650</v>
      </c>
      <c r="H139" s="43">
        <v>0</v>
      </c>
      <c r="I139" s="43">
        <v>15650</v>
      </c>
      <c r="J139" s="43">
        <v>0</v>
      </c>
      <c r="K139" s="43"/>
      <c r="L139" s="43"/>
      <c r="M139" s="43"/>
      <c r="N139" s="43"/>
    </row>
    <row r="140" spans="2:14">
      <c r="B140" s="58">
        <v>36</v>
      </c>
      <c r="C140" s="53" t="s">
        <v>85</v>
      </c>
      <c r="D140" s="63" t="s">
        <v>42</v>
      </c>
      <c r="E140" s="61">
        <v>2013</v>
      </c>
      <c r="F140" s="43"/>
      <c r="G140" s="43">
        <v>8900</v>
      </c>
      <c r="H140" s="43">
        <v>0</v>
      </c>
      <c r="I140" s="43">
        <v>8900</v>
      </c>
      <c r="J140" s="43">
        <v>0</v>
      </c>
      <c r="K140" s="43"/>
      <c r="L140" s="43"/>
      <c r="M140" s="43"/>
      <c r="N140" s="43"/>
    </row>
    <row r="141" spans="2:14" ht="14.25" customHeight="1">
      <c r="B141" s="58">
        <v>37</v>
      </c>
      <c r="C141" s="53" t="s">
        <v>86</v>
      </c>
      <c r="D141" s="63" t="s">
        <v>42</v>
      </c>
      <c r="E141" s="61">
        <v>2013</v>
      </c>
      <c r="F141" s="43"/>
      <c r="G141" s="43">
        <v>14650</v>
      </c>
      <c r="H141" s="43">
        <v>0</v>
      </c>
      <c r="I141" s="43">
        <v>14650</v>
      </c>
      <c r="J141" s="43">
        <v>0</v>
      </c>
      <c r="K141" s="43"/>
      <c r="L141" s="43"/>
      <c r="M141" s="43"/>
      <c r="N141" s="43"/>
    </row>
    <row r="142" spans="2:14" ht="24">
      <c r="B142" s="58">
        <v>38</v>
      </c>
      <c r="C142" s="53" t="s">
        <v>102</v>
      </c>
      <c r="D142" s="63" t="s">
        <v>42</v>
      </c>
      <c r="E142" s="61">
        <v>2013</v>
      </c>
      <c r="F142" s="43"/>
      <c r="G142" s="43">
        <v>67450</v>
      </c>
      <c r="H142" s="43">
        <v>0</v>
      </c>
      <c r="I142" s="43">
        <v>67450</v>
      </c>
      <c r="J142" s="43">
        <v>0</v>
      </c>
      <c r="K142" s="43"/>
      <c r="L142" s="43"/>
      <c r="M142" s="43"/>
      <c r="N142" s="43"/>
    </row>
    <row r="143" spans="2:14">
      <c r="B143" s="58">
        <v>39</v>
      </c>
      <c r="C143" s="53" t="s">
        <v>87</v>
      </c>
      <c r="D143" s="63" t="s">
        <v>42</v>
      </c>
      <c r="E143" s="61">
        <v>2013</v>
      </c>
      <c r="F143" s="43"/>
      <c r="G143" s="43">
        <v>14890</v>
      </c>
      <c r="H143" s="43">
        <v>0</v>
      </c>
      <c r="I143" s="43">
        <v>14890</v>
      </c>
      <c r="J143" s="43">
        <v>0</v>
      </c>
      <c r="K143" s="43"/>
      <c r="L143" s="43"/>
      <c r="M143" s="43"/>
      <c r="N143" s="43"/>
    </row>
    <row r="144" spans="2:14" ht="24">
      <c r="B144" s="58">
        <v>40</v>
      </c>
      <c r="C144" s="53" t="s">
        <v>88</v>
      </c>
      <c r="D144" s="63" t="s">
        <v>42</v>
      </c>
      <c r="E144" s="61">
        <v>2014</v>
      </c>
      <c r="F144" s="43"/>
      <c r="G144" s="43">
        <v>10522</v>
      </c>
      <c r="H144" s="43">
        <v>0</v>
      </c>
      <c r="I144" s="43">
        <v>10522</v>
      </c>
      <c r="J144" s="43">
        <v>0</v>
      </c>
      <c r="K144" s="43"/>
      <c r="L144" s="43"/>
      <c r="M144" s="43"/>
      <c r="N144" s="43"/>
    </row>
    <row r="145" spans="2:14" ht="24">
      <c r="B145" s="58">
        <v>41</v>
      </c>
      <c r="C145" s="53" t="s">
        <v>89</v>
      </c>
      <c r="D145" s="63" t="s">
        <v>42</v>
      </c>
      <c r="E145" s="61">
        <v>2014</v>
      </c>
      <c r="F145" s="43"/>
      <c r="G145" s="43">
        <v>4990</v>
      </c>
      <c r="H145" s="43">
        <v>0</v>
      </c>
      <c r="I145" s="43">
        <v>4990</v>
      </c>
      <c r="J145" s="43">
        <v>0</v>
      </c>
      <c r="K145" s="43"/>
      <c r="L145" s="43"/>
      <c r="M145" s="43"/>
      <c r="N145" s="43"/>
    </row>
    <row r="146" spans="2:14" ht="24">
      <c r="B146" s="58">
        <v>42</v>
      </c>
      <c r="C146" s="53" t="s">
        <v>90</v>
      </c>
      <c r="D146" s="63" t="s">
        <v>42</v>
      </c>
      <c r="E146" s="61">
        <v>2014</v>
      </c>
      <c r="F146" s="43"/>
      <c r="G146" s="43">
        <v>14890</v>
      </c>
      <c r="H146" s="43">
        <v>0</v>
      </c>
      <c r="I146" s="43">
        <v>14890</v>
      </c>
      <c r="J146" s="43">
        <v>0</v>
      </c>
      <c r="K146" s="43"/>
      <c r="L146" s="43"/>
      <c r="M146" s="43"/>
      <c r="N146" s="43"/>
    </row>
    <row r="147" spans="2:14" ht="24">
      <c r="B147" s="58">
        <v>43</v>
      </c>
      <c r="C147" s="53" t="s">
        <v>91</v>
      </c>
      <c r="D147" s="63" t="s">
        <v>42</v>
      </c>
      <c r="E147" s="61">
        <v>2014</v>
      </c>
      <c r="F147" s="43"/>
      <c r="G147" s="43">
        <v>27990</v>
      </c>
      <c r="H147" s="43">
        <v>0</v>
      </c>
      <c r="I147" s="43">
        <v>27990</v>
      </c>
      <c r="J147" s="43">
        <v>0</v>
      </c>
      <c r="K147" s="43"/>
      <c r="L147" s="43"/>
      <c r="M147" s="43"/>
      <c r="N147" s="43"/>
    </row>
    <row r="148" spans="2:14" ht="24">
      <c r="B148" s="58">
        <v>44</v>
      </c>
      <c r="C148" s="53" t="s">
        <v>92</v>
      </c>
      <c r="D148" s="63" t="s">
        <v>42</v>
      </c>
      <c r="E148" s="61">
        <v>2014</v>
      </c>
      <c r="F148" s="43"/>
      <c r="G148" s="43">
        <v>8790</v>
      </c>
      <c r="H148" s="43">
        <v>0</v>
      </c>
      <c r="I148" s="43">
        <v>8790</v>
      </c>
      <c r="J148" s="43">
        <v>0</v>
      </c>
      <c r="K148" s="43"/>
      <c r="L148" s="43"/>
      <c r="M148" s="43"/>
      <c r="N148" s="43"/>
    </row>
    <row r="149" spans="2:14">
      <c r="B149" s="58">
        <v>45</v>
      </c>
      <c r="C149" s="53" t="s">
        <v>93</v>
      </c>
      <c r="D149" s="63" t="s">
        <v>42</v>
      </c>
      <c r="E149" s="61">
        <v>2014</v>
      </c>
      <c r="F149" s="43"/>
      <c r="G149" s="43">
        <v>10590</v>
      </c>
      <c r="H149" s="43">
        <v>0</v>
      </c>
      <c r="I149" s="43">
        <v>10590</v>
      </c>
      <c r="J149" s="43">
        <v>0</v>
      </c>
      <c r="K149" s="43"/>
      <c r="L149" s="43"/>
      <c r="M149" s="43"/>
      <c r="N149" s="43"/>
    </row>
    <row r="150" spans="2:14">
      <c r="B150" s="58">
        <v>46</v>
      </c>
      <c r="C150" s="53" t="s">
        <v>94</v>
      </c>
      <c r="D150" s="63" t="s">
        <v>42</v>
      </c>
      <c r="E150" s="61">
        <v>2014</v>
      </c>
      <c r="F150" s="43"/>
      <c r="G150" s="43">
        <v>6990</v>
      </c>
      <c r="H150" s="43">
        <v>0</v>
      </c>
      <c r="I150" s="43">
        <v>6990</v>
      </c>
      <c r="J150" s="43">
        <v>0</v>
      </c>
      <c r="K150" s="43"/>
      <c r="L150" s="43"/>
      <c r="M150" s="43"/>
      <c r="N150" s="43"/>
    </row>
    <row r="151" spans="2:14">
      <c r="B151" s="58">
        <v>47</v>
      </c>
      <c r="C151" s="53" t="s">
        <v>95</v>
      </c>
      <c r="D151" s="63" t="s">
        <v>42</v>
      </c>
      <c r="E151" s="61">
        <v>2014</v>
      </c>
      <c r="F151" s="43"/>
      <c r="G151" s="43">
        <v>2650</v>
      </c>
      <c r="H151" s="43">
        <v>0</v>
      </c>
      <c r="I151" s="43">
        <v>2650</v>
      </c>
      <c r="J151" s="43">
        <v>0</v>
      </c>
      <c r="K151" s="43"/>
      <c r="L151" s="43"/>
      <c r="M151" s="43"/>
      <c r="N151" s="43"/>
    </row>
    <row r="152" spans="2:14">
      <c r="B152" s="58">
        <v>48</v>
      </c>
      <c r="C152" s="53" t="s">
        <v>96</v>
      </c>
      <c r="D152" s="63" t="s">
        <v>42</v>
      </c>
      <c r="E152" s="61">
        <v>2014</v>
      </c>
      <c r="F152" s="43"/>
      <c r="G152" s="43">
        <v>2990</v>
      </c>
      <c r="H152" s="43">
        <v>0</v>
      </c>
      <c r="I152" s="43">
        <v>2990</v>
      </c>
      <c r="J152" s="43">
        <v>0</v>
      </c>
      <c r="K152" s="43"/>
      <c r="L152" s="43"/>
      <c r="M152" s="43"/>
      <c r="N152" s="43"/>
    </row>
    <row r="153" spans="2:14" ht="13.5" customHeight="1">
      <c r="B153" s="58">
        <v>49</v>
      </c>
      <c r="C153" s="53" t="s">
        <v>122</v>
      </c>
      <c r="D153" s="63" t="s">
        <v>42</v>
      </c>
      <c r="E153" s="61">
        <v>2014</v>
      </c>
      <c r="F153" s="43"/>
      <c r="G153" s="43">
        <v>85990</v>
      </c>
      <c r="H153" s="43">
        <v>0</v>
      </c>
      <c r="I153" s="43">
        <v>85990</v>
      </c>
      <c r="J153" s="43">
        <v>0</v>
      </c>
      <c r="K153" s="43"/>
      <c r="L153" s="43"/>
      <c r="M153" s="43"/>
      <c r="N153" s="43"/>
    </row>
    <row r="154" spans="2:14" hidden="1">
      <c r="B154" s="58"/>
      <c r="C154" s="53"/>
      <c r="D154" s="63"/>
      <c r="E154" s="61"/>
      <c r="F154" s="43"/>
      <c r="G154" s="43"/>
      <c r="H154" s="43"/>
      <c r="I154" s="43"/>
      <c r="J154" s="43"/>
      <c r="K154" s="43"/>
      <c r="L154" s="43"/>
      <c r="M154" s="43"/>
      <c r="N154" s="43"/>
    </row>
    <row r="155" spans="2:14" ht="60">
      <c r="B155" s="58">
        <v>50</v>
      </c>
      <c r="C155" s="63" t="s">
        <v>134</v>
      </c>
      <c r="D155" s="63" t="s">
        <v>35</v>
      </c>
      <c r="E155" s="61">
        <v>2014</v>
      </c>
      <c r="F155" s="43">
        <v>198</v>
      </c>
      <c r="G155" s="43">
        <v>342154.44</v>
      </c>
      <c r="H155" s="43">
        <v>0</v>
      </c>
      <c r="I155" s="43">
        <v>342154.44</v>
      </c>
      <c r="J155" s="43">
        <v>0</v>
      </c>
      <c r="K155" s="43"/>
      <c r="L155" s="43"/>
      <c r="M155" s="43"/>
      <c r="N155" s="43"/>
    </row>
    <row r="156" spans="2:14" ht="58.5" customHeight="1">
      <c r="B156" s="58">
        <v>51</v>
      </c>
      <c r="C156" s="53" t="s">
        <v>135</v>
      </c>
      <c r="D156" s="11" t="s">
        <v>136</v>
      </c>
      <c r="E156" s="61">
        <v>2014</v>
      </c>
      <c r="F156" s="43">
        <v>330</v>
      </c>
      <c r="G156" s="43">
        <v>669889.26</v>
      </c>
      <c r="H156" s="43">
        <v>0</v>
      </c>
      <c r="I156" s="43">
        <v>669889.26</v>
      </c>
      <c r="J156" s="43">
        <v>0</v>
      </c>
      <c r="K156" s="43"/>
      <c r="L156" s="43"/>
      <c r="M156" s="43"/>
      <c r="N156" s="43"/>
    </row>
    <row r="157" spans="2:14" hidden="1">
      <c r="B157" s="58"/>
      <c r="C157" s="53"/>
      <c r="D157" s="63"/>
      <c r="E157" s="61"/>
      <c r="F157" s="43"/>
      <c r="G157" s="43"/>
      <c r="H157" s="43"/>
      <c r="I157" s="43"/>
      <c r="J157" s="43"/>
      <c r="K157" s="43"/>
      <c r="L157" s="43"/>
      <c r="M157" s="43"/>
      <c r="N157" s="43"/>
    </row>
    <row r="158" spans="2:14" ht="24">
      <c r="B158" s="58">
        <v>52</v>
      </c>
      <c r="C158" s="53" t="s">
        <v>103</v>
      </c>
      <c r="D158" s="63" t="s">
        <v>104</v>
      </c>
      <c r="E158" s="61">
        <v>2015</v>
      </c>
      <c r="F158" s="43"/>
      <c r="G158" s="43">
        <v>46800</v>
      </c>
      <c r="H158" s="43">
        <v>0</v>
      </c>
      <c r="I158" s="43">
        <v>46800</v>
      </c>
      <c r="J158" s="43">
        <v>0</v>
      </c>
      <c r="K158" s="43"/>
      <c r="L158" s="43"/>
      <c r="M158" s="43"/>
      <c r="N158" s="43"/>
    </row>
    <row r="159" spans="2:14" ht="24">
      <c r="B159" s="58">
        <v>53</v>
      </c>
      <c r="C159" s="53" t="s">
        <v>105</v>
      </c>
      <c r="D159" s="63" t="s">
        <v>104</v>
      </c>
      <c r="E159" s="61">
        <v>2015</v>
      </c>
      <c r="F159" s="43"/>
      <c r="G159" s="43">
        <v>16745</v>
      </c>
      <c r="H159" s="43">
        <v>0</v>
      </c>
      <c r="I159" s="43">
        <v>16745</v>
      </c>
      <c r="J159" s="43">
        <v>0</v>
      </c>
      <c r="K159" s="43"/>
      <c r="L159" s="43"/>
      <c r="M159" s="43"/>
      <c r="N159" s="43"/>
    </row>
    <row r="160" spans="2:14" ht="24">
      <c r="B160" s="58">
        <v>54</v>
      </c>
      <c r="C160" s="53" t="s">
        <v>106</v>
      </c>
      <c r="D160" s="63" t="s">
        <v>104</v>
      </c>
      <c r="E160" s="61">
        <v>2015</v>
      </c>
      <c r="F160" s="43"/>
      <c r="G160" s="43">
        <v>10200</v>
      </c>
      <c r="H160" s="43">
        <v>0</v>
      </c>
      <c r="I160" s="43">
        <v>10200</v>
      </c>
      <c r="J160" s="43">
        <v>0</v>
      </c>
      <c r="K160" s="43"/>
      <c r="L160" s="43"/>
      <c r="M160" s="43"/>
      <c r="N160" s="43"/>
    </row>
    <row r="161" spans="2:16" ht="24">
      <c r="B161" s="58">
        <v>55</v>
      </c>
      <c r="C161" s="53" t="s">
        <v>107</v>
      </c>
      <c r="D161" s="63" t="s">
        <v>104</v>
      </c>
      <c r="E161" s="61">
        <v>2015</v>
      </c>
      <c r="F161" s="43"/>
      <c r="G161" s="43">
        <v>10200</v>
      </c>
      <c r="H161" s="43">
        <v>0</v>
      </c>
      <c r="I161" s="43">
        <v>10200</v>
      </c>
      <c r="J161" s="43">
        <v>0</v>
      </c>
      <c r="K161" s="43"/>
      <c r="L161" s="43"/>
      <c r="M161" s="43"/>
      <c r="N161" s="43"/>
    </row>
    <row r="162" spans="2:16" ht="24">
      <c r="B162" s="58">
        <v>56</v>
      </c>
      <c r="C162" s="53" t="s">
        <v>108</v>
      </c>
      <c r="D162" s="63" t="s">
        <v>104</v>
      </c>
      <c r="E162" s="61">
        <v>2015</v>
      </c>
      <c r="F162" s="43"/>
      <c r="G162" s="43">
        <v>8075</v>
      </c>
      <c r="H162" s="43">
        <v>0</v>
      </c>
      <c r="I162" s="43">
        <v>8075</v>
      </c>
      <c r="J162" s="43">
        <v>0</v>
      </c>
      <c r="K162" s="43"/>
      <c r="L162" s="43"/>
      <c r="M162" s="43"/>
      <c r="N162" s="43"/>
    </row>
    <row r="163" spans="2:16" ht="24">
      <c r="B163" s="58">
        <v>57</v>
      </c>
      <c r="C163" s="53" t="s">
        <v>81</v>
      </c>
      <c r="D163" s="63" t="s">
        <v>104</v>
      </c>
      <c r="E163" s="61">
        <v>2015</v>
      </c>
      <c r="F163" s="43"/>
      <c r="G163" s="43">
        <v>7970</v>
      </c>
      <c r="H163" s="43">
        <v>0</v>
      </c>
      <c r="I163" s="43">
        <v>7970</v>
      </c>
      <c r="J163" s="43">
        <v>0</v>
      </c>
      <c r="K163" s="13"/>
      <c r="L163" s="43"/>
      <c r="M163" s="43"/>
      <c r="N163" s="13"/>
    </row>
    <row r="164" spans="2:16" ht="24">
      <c r="B164" s="58">
        <v>58</v>
      </c>
      <c r="C164" s="53" t="s">
        <v>121</v>
      </c>
      <c r="D164" s="56" t="s">
        <v>75</v>
      </c>
      <c r="E164" s="67">
        <v>2018</v>
      </c>
      <c r="F164" s="44"/>
      <c r="G164" s="44">
        <v>61626.5</v>
      </c>
      <c r="H164" s="44">
        <v>0</v>
      </c>
      <c r="I164" s="44">
        <v>61626.5</v>
      </c>
      <c r="J164" s="44">
        <v>0</v>
      </c>
      <c r="K164" s="43"/>
      <c r="L164" s="43"/>
      <c r="M164" s="43"/>
      <c r="N164" s="43"/>
    </row>
    <row r="165" spans="2:16">
      <c r="B165" s="58">
        <v>59</v>
      </c>
      <c r="C165" s="53" t="s">
        <v>123</v>
      </c>
      <c r="D165" s="63" t="s">
        <v>75</v>
      </c>
      <c r="E165" s="61">
        <v>2018</v>
      </c>
      <c r="F165" s="43"/>
      <c r="G165" s="43">
        <v>43000</v>
      </c>
      <c r="H165" s="43">
        <v>0</v>
      </c>
      <c r="I165" s="43">
        <v>43000</v>
      </c>
      <c r="J165" s="43">
        <v>0</v>
      </c>
      <c r="K165" s="43"/>
      <c r="L165" s="43"/>
      <c r="M165" s="43"/>
      <c r="N165" s="43"/>
    </row>
    <row r="166" spans="2:16" ht="24">
      <c r="B166" s="58">
        <v>60</v>
      </c>
      <c r="C166" s="53" t="s">
        <v>142</v>
      </c>
      <c r="D166" s="63" t="s">
        <v>75</v>
      </c>
      <c r="E166" s="61">
        <v>2018</v>
      </c>
      <c r="F166" s="43"/>
      <c r="G166" s="43">
        <v>15000</v>
      </c>
      <c r="H166" s="43">
        <v>0</v>
      </c>
      <c r="I166" s="43">
        <v>15000</v>
      </c>
      <c r="J166" s="43">
        <v>0</v>
      </c>
      <c r="K166" s="43"/>
      <c r="L166" s="43"/>
      <c r="M166" s="43"/>
      <c r="N166" s="43"/>
    </row>
    <row r="167" spans="2:16" hidden="1">
      <c r="B167" s="58"/>
      <c r="C167" s="53"/>
      <c r="D167" s="56"/>
      <c r="E167" s="67"/>
      <c r="F167" s="13"/>
      <c r="G167" s="13"/>
      <c r="H167" s="13"/>
      <c r="I167" s="13"/>
      <c r="J167" s="13"/>
      <c r="K167" s="13"/>
      <c r="L167" s="13"/>
      <c r="M167" s="13"/>
      <c r="N167" s="13"/>
    </row>
    <row r="168" spans="2:16" ht="36">
      <c r="B168" s="121">
        <v>61</v>
      </c>
      <c r="C168" s="120" t="s">
        <v>148</v>
      </c>
      <c r="D168" s="123" t="s">
        <v>109</v>
      </c>
      <c r="E168" s="122">
        <v>2021</v>
      </c>
      <c r="F168" s="43">
        <v>800</v>
      </c>
      <c r="G168" s="43">
        <v>1490985</v>
      </c>
      <c r="H168" s="43">
        <v>0</v>
      </c>
      <c r="I168" s="43">
        <v>1490985</v>
      </c>
      <c r="J168" s="43">
        <v>0</v>
      </c>
      <c r="K168" s="43"/>
      <c r="L168" s="43"/>
      <c r="M168" s="43"/>
      <c r="N168" s="43"/>
    </row>
    <row r="169" spans="2:16" ht="72">
      <c r="B169" s="180">
        <v>62</v>
      </c>
      <c r="C169" s="179" t="s">
        <v>189</v>
      </c>
      <c r="D169" s="181" t="s">
        <v>192</v>
      </c>
      <c r="E169" s="177">
        <v>2006</v>
      </c>
      <c r="F169" s="44">
        <v>49</v>
      </c>
      <c r="G169" s="44">
        <v>6134.25</v>
      </c>
      <c r="H169" s="43">
        <v>0</v>
      </c>
      <c r="I169" s="44">
        <v>6134.25</v>
      </c>
      <c r="J169" s="43">
        <v>0</v>
      </c>
      <c r="K169" s="44"/>
      <c r="L169" s="44"/>
      <c r="M169" s="44"/>
      <c r="N169" s="44"/>
    </row>
    <row r="170" spans="2:16" ht="72">
      <c r="B170" s="180">
        <v>63</v>
      </c>
      <c r="C170" s="179" t="s">
        <v>190</v>
      </c>
      <c r="D170" s="181" t="s">
        <v>191</v>
      </c>
      <c r="E170" s="177">
        <v>1960</v>
      </c>
      <c r="F170" s="44">
        <v>55</v>
      </c>
      <c r="G170" s="44">
        <v>3119.21</v>
      </c>
      <c r="H170" s="43">
        <v>0</v>
      </c>
      <c r="I170" s="44">
        <v>3119.21</v>
      </c>
      <c r="J170" s="43">
        <v>0</v>
      </c>
      <c r="K170" s="44"/>
      <c r="L170" s="44"/>
      <c r="M170" s="44"/>
      <c r="N170" s="44"/>
    </row>
    <row r="171" spans="2:16" ht="72">
      <c r="B171" s="180">
        <v>64</v>
      </c>
      <c r="C171" s="179" t="s">
        <v>194</v>
      </c>
      <c r="D171" s="181" t="s">
        <v>193</v>
      </c>
      <c r="E171" s="177">
        <v>1961</v>
      </c>
      <c r="F171" s="44">
        <v>14</v>
      </c>
      <c r="G171" s="44">
        <v>793.98</v>
      </c>
      <c r="H171" s="43">
        <v>0</v>
      </c>
      <c r="I171" s="44">
        <v>793.98</v>
      </c>
      <c r="J171" s="43">
        <v>0</v>
      </c>
      <c r="K171" s="44"/>
      <c r="L171" s="44"/>
      <c r="M171" s="44"/>
      <c r="N171" s="44"/>
    </row>
    <row r="172" spans="2:16" ht="60.75" thickBot="1">
      <c r="B172" s="180">
        <v>65</v>
      </c>
      <c r="C172" s="179" t="s">
        <v>195</v>
      </c>
      <c r="D172" s="181" t="s">
        <v>196</v>
      </c>
      <c r="E172" s="177">
        <v>1950</v>
      </c>
      <c r="F172" s="44">
        <v>111</v>
      </c>
      <c r="G172" s="44">
        <v>6295.13</v>
      </c>
      <c r="H172" s="43">
        <v>0</v>
      </c>
      <c r="I172" s="44">
        <v>6295.13</v>
      </c>
      <c r="J172" s="43">
        <v>0</v>
      </c>
      <c r="K172" s="44"/>
      <c r="L172" s="44"/>
      <c r="M172" s="44"/>
      <c r="N172" s="44"/>
    </row>
    <row r="173" spans="2:16" ht="13.5" thickBot="1">
      <c r="B173" s="124">
        <v>65</v>
      </c>
      <c r="C173" s="129" t="s">
        <v>6</v>
      </c>
      <c r="D173" s="130"/>
      <c r="E173" s="131"/>
      <c r="F173" s="132">
        <v>35715</v>
      </c>
      <c r="G173" s="132">
        <v>5568323.7599999998</v>
      </c>
      <c r="H173" s="132">
        <f>H118+H119</f>
        <v>110648.36</v>
      </c>
      <c r="I173" s="132">
        <v>4973118.76</v>
      </c>
      <c r="J173" s="132">
        <f t="shared" ref="J173:N173" si="3">SUM(J75:J168)</f>
        <v>6359.67</v>
      </c>
      <c r="K173" s="132">
        <f t="shared" si="3"/>
        <v>0</v>
      </c>
      <c r="L173" s="132">
        <f t="shared" si="3"/>
        <v>0</v>
      </c>
      <c r="M173" s="132">
        <f t="shared" si="3"/>
        <v>595205</v>
      </c>
      <c r="N173" s="132">
        <f t="shared" si="3"/>
        <v>104288.69</v>
      </c>
      <c r="O173" s="165">
        <f>I173+K173+M173</f>
        <v>5568323.7599999998</v>
      </c>
      <c r="P173" s="165">
        <f>J173+L173+N173</f>
        <v>110648.36</v>
      </c>
    </row>
    <row r="174" spans="2:16" ht="12.75" customHeight="1">
      <c r="B174" s="30"/>
      <c r="C174" s="25" t="s">
        <v>18</v>
      </c>
      <c r="D174" s="31" t="s">
        <v>19</v>
      </c>
      <c r="E174" s="29"/>
      <c r="F174" s="47"/>
      <c r="G174" s="47"/>
      <c r="H174" s="47"/>
      <c r="I174" s="47"/>
      <c r="J174" s="47"/>
      <c r="K174" s="47"/>
      <c r="L174" s="47"/>
      <c r="M174" s="47"/>
      <c r="N174" s="47"/>
    </row>
    <row r="175" spans="2:16" hidden="1">
      <c r="B175" s="202"/>
      <c r="C175" s="205"/>
      <c r="D175" s="11"/>
      <c r="E175" s="207"/>
      <c r="F175" s="12"/>
      <c r="G175" s="12"/>
      <c r="H175" s="12"/>
      <c r="I175" s="12"/>
      <c r="J175" s="12">
        <v>0</v>
      </c>
      <c r="K175" s="12"/>
      <c r="L175" s="12"/>
      <c r="M175" s="12"/>
      <c r="N175" s="12"/>
    </row>
    <row r="176" spans="2:16" hidden="1">
      <c r="B176" s="202"/>
      <c r="C176" s="206"/>
      <c r="D176" s="56"/>
      <c r="E176" s="204"/>
      <c r="F176" s="44"/>
      <c r="G176" s="44"/>
      <c r="H176" s="44"/>
      <c r="I176" s="44"/>
      <c r="J176" s="44"/>
      <c r="K176" s="44"/>
      <c r="L176" s="44"/>
      <c r="M176" s="44"/>
      <c r="N176" s="44"/>
    </row>
    <row r="177" spans="2:16" ht="24.75" customHeight="1">
      <c r="B177" s="62">
        <v>1</v>
      </c>
      <c r="C177" s="54" t="s">
        <v>147</v>
      </c>
      <c r="D177" s="11" t="s">
        <v>146</v>
      </c>
      <c r="E177" s="59">
        <v>2020</v>
      </c>
      <c r="F177" s="13"/>
      <c r="G177" s="52">
        <v>481480.5</v>
      </c>
      <c r="H177" s="13">
        <v>96295.86</v>
      </c>
      <c r="I177" s="13"/>
      <c r="J177" s="13"/>
      <c r="K177" s="52">
        <v>481480.5</v>
      </c>
      <c r="L177" s="13">
        <v>96295.86</v>
      </c>
      <c r="M177" s="13"/>
      <c r="N177" s="13"/>
    </row>
    <row r="178" spans="2:16" ht="24.75" customHeight="1">
      <c r="B178" s="197">
        <v>2</v>
      </c>
      <c r="C178" s="199" t="s">
        <v>254</v>
      </c>
      <c r="D178" s="201" t="s">
        <v>253</v>
      </c>
      <c r="E178" s="200">
        <v>2024</v>
      </c>
      <c r="F178" s="13"/>
      <c r="G178" s="52">
        <v>2373030</v>
      </c>
      <c r="H178" s="13">
        <v>0</v>
      </c>
      <c r="I178" s="52">
        <v>2373030</v>
      </c>
      <c r="J178" s="13">
        <v>0</v>
      </c>
      <c r="K178" s="52"/>
      <c r="L178" s="13"/>
      <c r="M178" s="13"/>
      <c r="N178" s="13"/>
    </row>
    <row r="179" spans="2:16" ht="13.5" thickBot="1">
      <c r="B179" s="32">
        <v>2</v>
      </c>
      <c r="C179" s="33" t="s">
        <v>6</v>
      </c>
      <c r="D179" s="41"/>
      <c r="E179" s="34"/>
      <c r="F179" s="82">
        <f>SUM(F175:F176)</f>
        <v>0</v>
      </c>
      <c r="G179" s="82">
        <f>G177+G178</f>
        <v>2854510.5</v>
      </c>
      <c r="H179" s="82">
        <f t="shared" ref="H179:N179" si="4">SUM(H175:H177)</f>
        <v>96295.86</v>
      </c>
      <c r="I179" s="82">
        <f>I177+I178</f>
        <v>2373030</v>
      </c>
      <c r="J179" s="82">
        <f t="shared" si="4"/>
        <v>0</v>
      </c>
      <c r="K179" s="82">
        <f t="shared" si="4"/>
        <v>481480.5</v>
      </c>
      <c r="L179" s="82">
        <f t="shared" si="4"/>
        <v>96295.86</v>
      </c>
      <c r="M179" s="82">
        <f t="shared" si="4"/>
        <v>0</v>
      </c>
      <c r="N179" s="82">
        <f t="shared" si="4"/>
        <v>0</v>
      </c>
      <c r="O179" s="162">
        <f>I179+K179+M179</f>
        <v>2854510.5</v>
      </c>
      <c r="P179" s="162">
        <f>J179+L179+N179</f>
        <v>96295.86</v>
      </c>
    </row>
    <row r="180" spans="2:16" ht="24.75" thickBot="1">
      <c r="B180" s="21"/>
      <c r="C180" s="69" t="s">
        <v>20</v>
      </c>
      <c r="D180" s="38"/>
      <c r="E180" s="36"/>
      <c r="F180" s="37"/>
      <c r="G180" s="37"/>
      <c r="H180" s="37"/>
      <c r="I180" s="37"/>
      <c r="J180" s="37"/>
      <c r="K180" s="37"/>
      <c r="L180" s="37"/>
      <c r="M180" s="37"/>
      <c r="N180" s="37"/>
    </row>
    <row r="181" spans="2:16">
      <c r="B181" s="202">
        <v>1</v>
      </c>
      <c r="C181" s="206" t="s">
        <v>43</v>
      </c>
      <c r="D181" s="11" t="s">
        <v>42</v>
      </c>
      <c r="E181" s="204">
        <v>2008</v>
      </c>
      <c r="F181" s="14"/>
      <c r="G181" s="14">
        <v>9000</v>
      </c>
      <c r="H181" s="14">
        <v>0</v>
      </c>
      <c r="I181" s="14"/>
      <c r="J181" s="14"/>
      <c r="K181" s="14">
        <v>9000</v>
      </c>
      <c r="L181" s="14">
        <v>0</v>
      </c>
      <c r="M181" s="12"/>
      <c r="N181" s="12"/>
    </row>
    <row r="182" spans="2:16" ht="13.5" thickBot="1">
      <c r="B182" s="202"/>
      <c r="C182" s="206"/>
      <c r="D182" s="56"/>
      <c r="E182" s="204"/>
      <c r="F182" s="13"/>
      <c r="G182" s="13"/>
      <c r="H182" s="13"/>
      <c r="I182" s="13"/>
      <c r="J182" s="13"/>
      <c r="K182" s="13"/>
      <c r="L182" s="13"/>
      <c r="M182" s="13"/>
      <c r="N182" s="13"/>
    </row>
    <row r="183" spans="2:16">
      <c r="B183" s="202">
        <v>2</v>
      </c>
      <c r="C183" s="206" t="s">
        <v>43</v>
      </c>
      <c r="D183" s="11" t="s">
        <v>42</v>
      </c>
      <c r="E183" s="204">
        <v>2008</v>
      </c>
      <c r="F183" s="14"/>
      <c r="G183" s="14">
        <v>9000</v>
      </c>
      <c r="H183" s="14">
        <v>0</v>
      </c>
      <c r="I183" s="14"/>
      <c r="J183" s="14"/>
      <c r="K183" s="14">
        <v>9000</v>
      </c>
      <c r="L183" s="14">
        <v>0</v>
      </c>
      <c r="M183" s="12"/>
      <c r="N183" s="12"/>
    </row>
    <row r="184" spans="2:16" ht="13.5" thickBot="1">
      <c r="B184" s="202"/>
      <c r="C184" s="206"/>
      <c r="D184" s="56"/>
      <c r="E184" s="204"/>
      <c r="F184" s="13"/>
      <c r="G184" s="13"/>
      <c r="H184" s="13"/>
      <c r="I184" s="13"/>
      <c r="J184" s="13"/>
      <c r="K184" s="13"/>
      <c r="L184" s="13"/>
      <c r="M184" s="13"/>
      <c r="N184" s="13"/>
    </row>
    <row r="185" spans="2:16">
      <c r="B185" s="202">
        <v>3</v>
      </c>
      <c r="C185" s="206" t="s">
        <v>44</v>
      </c>
      <c r="D185" s="11" t="s">
        <v>42</v>
      </c>
      <c r="E185" s="204">
        <v>2007</v>
      </c>
      <c r="F185" s="14"/>
      <c r="G185" s="14">
        <v>17271</v>
      </c>
      <c r="H185" s="14">
        <v>0</v>
      </c>
      <c r="I185" s="14"/>
      <c r="J185" s="14"/>
      <c r="K185" s="14">
        <v>17271</v>
      </c>
      <c r="L185" s="14">
        <v>0</v>
      </c>
      <c r="M185" s="12"/>
      <c r="N185" s="12"/>
    </row>
    <row r="186" spans="2:16" ht="2.25" customHeight="1" thickBot="1">
      <c r="B186" s="202"/>
      <c r="C186" s="206"/>
      <c r="D186" s="56"/>
      <c r="E186" s="204"/>
      <c r="F186" s="13"/>
      <c r="G186" s="13"/>
      <c r="H186" s="13"/>
      <c r="I186" s="13"/>
      <c r="J186" s="13"/>
      <c r="K186" s="13"/>
      <c r="L186" s="13"/>
      <c r="M186" s="13"/>
      <c r="N186" s="13"/>
    </row>
    <row r="187" spans="2:16">
      <c r="B187" s="202">
        <v>4</v>
      </c>
      <c r="C187" s="206" t="s">
        <v>45</v>
      </c>
      <c r="D187" s="11" t="s">
        <v>42</v>
      </c>
      <c r="E187" s="204">
        <v>2009</v>
      </c>
      <c r="F187" s="14"/>
      <c r="G187" s="14">
        <v>13158.04</v>
      </c>
      <c r="H187" s="14">
        <v>0</v>
      </c>
      <c r="I187" s="14"/>
      <c r="J187" s="14"/>
      <c r="K187" s="14">
        <v>13158.04</v>
      </c>
      <c r="L187" s="14">
        <v>0</v>
      </c>
      <c r="M187" s="12"/>
      <c r="N187" s="12"/>
    </row>
    <row r="188" spans="2:16" ht="3" customHeight="1" thickBot="1">
      <c r="B188" s="202"/>
      <c r="C188" s="206"/>
      <c r="D188" s="56"/>
      <c r="E188" s="204"/>
      <c r="F188" s="13"/>
      <c r="G188" s="13"/>
      <c r="H188" s="13"/>
      <c r="I188" s="13"/>
      <c r="J188" s="13"/>
      <c r="K188" s="13"/>
      <c r="L188" s="13"/>
      <c r="M188" s="13"/>
      <c r="N188" s="13"/>
    </row>
    <row r="189" spans="2:16">
      <c r="B189" s="202">
        <v>5</v>
      </c>
      <c r="C189" s="206" t="s">
        <v>46</v>
      </c>
      <c r="D189" s="11" t="s">
        <v>42</v>
      </c>
      <c r="E189" s="204">
        <v>2009</v>
      </c>
      <c r="F189" s="14"/>
      <c r="G189" s="14">
        <v>37786.379999999997</v>
      </c>
      <c r="H189" s="14">
        <v>0</v>
      </c>
      <c r="I189" s="14"/>
      <c r="J189" s="14"/>
      <c r="K189" s="14">
        <v>37786.379999999997</v>
      </c>
      <c r="L189" s="14">
        <v>0</v>
      </c>
      <c r="M189" s="12"/>
      <c r="N189" s="12"/>
    </row>
    <row r="190" spans="2:16" ht="0.75" customHeight="1" thickBot="1">
      <c r="B190" s="202"/>
      <c r="C190" s="206"/>
      <c r="D190" s="56"/>
      <c r="E190" s="204"/>
      <c r="F190" s="13"/>
      <c r="G190" s="13"/>
      <c r="H190" s="13"/>
      <c r="I190" s="13"/>
      <c r="J190" s="13"/>
      <c r="K190" s="13"/>
      <c r="L190" s="13"/>
      <c r="M190" s="13"/>
      <c r="N190" s="13"/>
    </row>
    <row r="191" spans="2:16">
      <c r="B191" s="202">
        <v>6</v>
      </c>
      <c r="C191" s="206" t="s">
        <v>47</v>
      </c>
      <c r="D191" s="11" t="s">
        <v>41</v>
      </c>
      <c r="E191" s="204">
        <v>2011</v>
      </c>
      <c r="F191" s="14"/>
      <c r="G191" s="14">
        <v>4985</v>
      </c>
      <c r="H191" s="14">
        <v>0</v>
      </c>
      <c r="I191" s="14"/>
      <c r="J191" s="14"/>
      <c r="K191" s="14">
        <v>4985</v>
      </c>
      <c r="L191" s="14">
        <v>0</v>
      </c>
      <c r="M191" s="12"/>
      <c r="N191" s="12"/>
    </row>
    <row r="192" spans="2:16" ht="13.5" thickBot="1">
      <c r="B192" s="202"/>
      <c r="C192" s="206"/>
      <c r="D192" s="56"/>
      <c r="E192" s="204"/>
      <c r="F192" s="13"/>
      <c r="G192" s="13"/>
      <c r="H192" s="13"/>
      <c r="I192" s="13"/>
      <c r="J192" s="13"/>
      <c r="K192" s="13"/>
      <c r="L192" s="13"/>
      <c r="M192" s="13"/>
      <c r="N192" s="13"/>
    </row>
    <row r="193" spans="1:14">
      <c r="B193" s="202">
        <v>7</v>
      </c>
      <c r="C193" s="206" t="s">
        <v>48</v>
      </c>
      <c r="D193" s="11" t="s">
        <v>42</v>
      </c>
      <c r="E193" s="204">
        <v>2009</v>
      </c>
      <c r="F193" s="14"/>
      <c r="G193" s="14">
        <v>7990</v>
      </c>
      <c r="H193" s="14">
        <v>0</v>
      </c>
      <c r="I193" s="14"/>
      <c r="J193" s="14"/>
      <c r="K193" s="14">
        <v>7990</v>
      </c>
      <c r="L193" s="14">
        <v>0</v>
      </c>
      <c r="M193" s="12"/>
      <c r="N193" s="12"/>
    </row>
    <row r="194" spans="1:14" ht="13.5" thickBot="1">
      <c r="B194" s="202"/>
      <c r="C194" s="206"/>
      <c r="D194" s="56"/>
      <c r="E194" s="204"/>
      <c r="F194" s="13"/>
      <c r="G194" s="13"/>
      <c r="H194" s="13"/>
      <c r="I194" s="13"/>
      <c r="J194" s="13"/>
      <c r="K194" s="13"/>
      <c r="L194" s="13"/>
      <c r="M194" s="13"/>
      <c r="N194" s="13"/>
    </row>
    <row r="195" spans="1:14">
      <c r="B195" s="202">
        <v>8</v>
      </c>
      <c r="C195" s="206" t="s">
        <v>49</v>
      </c>
      <c r="D195" s="11" t="s">
        <v>30</v>
      </c>
      <c r="E195" s="204">
        <v>2012</v>
      </c>
      <c r="F195" s="14"/>
      <c r="G195" s="14">
        <v>8840</v>
      </c>
      <c r="H195" s="14">
        <v>0</v>
      </c>
      <c r="I195" s="14"/>
      <c r="J195" s="14"/>
      <c r="K195" s="14">
        <v>8840</v>
      </c>
      <c r="L195" s="14">
        <v>0</v>
      </c>
      <c r="M195" s="12"/>
      <c r="N195" s="12"/>
    </row>
    <row r="196" spans="1:14">
      <c r="B196" s="202"/>
      <c r="C196" s="206"/>
      <c r="D196" s="56"/>
      <c r="E196" s="204"/>
      <c r="F196" s="13"/>
      <c r="G196" s="13"/>
      <c r="H196" s="13"/>
      <c r="I196" s="13"/>
      <c r="J196" s="13"/>
      <c r="K196" s="13"/>
      <c r="L196" s="13"/>
      <c r="M196" s="13"/>
      <c r="N196" s="13"/>
    </row>
    <row r="197" spans="1:14">
      <c r="A197" s="78"/>
      <c r="B197" s="77">
        <v>9</v>
      </c>
      <c r="C197" s="218" t="s">
        <v>118</v>
      </c>
      <c r="D197" s="76" t="s">
        <v>42</v>
      </c>
      <c r="E197" s="60">
        <v>2014</v>
      </c>
      <c r="F197" s="74"/>
      <c r="G197" s="13">
        <v>10200</v>
      </c>
      <c r="H197" s="13">
        <v>0</v>
      </c>
      <c r="I197" s="13">
        <v>10200</v>
      </c>
      <c r="J197" s="13">
        <v>0</v>
      </c>
      <c r="K197" s="13"/>
      <c r="L197" s="13"/>
      <c r="M197" s="13"/>
      <c r="N197" s="13"/>
    </row>
    <row r="198" spans="1:14">
      <c r="B198" s="58"/>
      <c r="C198" s="215"/>
      <c r="D198" s="56"/>
      <c r="E198" s="67"/>
      <c r="F198" s="72"/>
      <c r="G198" s="44"/>
      <c r="H198" s="44"/>
      <c r="I198" s="44"/>
      <c r="J198" s="44"/>
      <c r="K198" s="44"/>
      <c r="L198" s="44"/>
      <c r="M198" s="44"/>
      <c r="N198" s="44"/>
    </row>
    <row r="199" spans="1:14">
      <c r="B199" s="202">
        <v>10</v>
      </c>
      <c r="C199" s="214" t="s">
        <v>98</v>
      </c>
      <c r="D199" s="76" t="s">
        <v>30</v>
      </c>
      <c r="E199" s="207">
        <v>2014</v>
      </c>
      <c r="F199" s="13"/>
      <c r="G199" s="13">
        <v>7320</v>
      </c>
      <c r="H199" s="13">
        <v>0</v>
      </c>
      <c r="I199" s="13"/>
      <c r="J199" s="13"/>
      <c r="K199" s="13">
        <v>7320</v>
      </c>
      <c r="L199" s="13">
        <v>0</v>
      </c>
      <c r="M199" s="83"/>
      <c r="N199" s="83"/>
    </row>
    <row r="200" spans="1:14">
      <c r="B200" s="202"/>
      <c r="C200" s="215"/>
      <c r="D200" s="79"/>
      <c r="E200" s="204"/>
      <c r="F200" s="72"/>
      <c r="G200" s="44"/>
      <c r="H200" s="44"/>
      <c r="I200" s="44"/>
      <c r="J200" s="44"/>
      <c r="K200" s="44"/>
      <c r="L200" s="44"/>
      <c r="M200" s="44"/>
      <c r="N200" s="44"/>
    </row>
    <row r="201" spans="1:14" ht="24">
      <c r="B201" s="58">
        <v>11</v>
      </c>
      <c r="C201" s="53" t="s">
        <v>99</v>
      </c>
      <c r="D201" s="63" t="s">
        <v>42</v>
      </c>
      <c r="E201" s="67">
        <v>2014</v>
      </c>
      <c r="F201" s="43"/>
      <c r="G201" s="43">
        <v>11990</v>
      </c>
      <c r="H201" s="43">
        <v>0</v>
      </c>
      <c r="I201" s="43"/>
      <c r="J201" s="43"/>
      <c r="K201" s="43">
        <v>11990</v>
      </c>
      <c r="L201" s="43">
        <v>0</v>
      </c>
      <c r="M201" s="43"/>
      <c r="N201" s="43"/>
    </row>
    <row r="202" spans="1:14" ht="18" customHeight="1">
      <c r="B202" s="58">
        <v>12</v>
      </c>
      <c r="C202" s="53" t="s">
        <v>100</v>
      </c>
      <c r="D202" s="11" t="s">
        <v>42</v>
      </c>
      <c r="E202" s="67">
        <v>2014</v>
      </c>
      <c r="F202" s="13"/>
      <c r="G202" s="43">
        <v>3490</v>
      </c>
      <c r="H202" s="43">
        <v>0</v>
      </c>
      <c r="I202" s="43"/>
      <c r="J202" s="43"/>
      <c r="K202" s="43">
        <v>3490</v>
      </c>
      <c r="L202" s="43">
        <v>0</v>
      </c>
      <c r="M202" s="13"/>
      <c r="N202" s="13"/>
    </row>
    <row r="203" spans="1:14" ht="24">
      <c r="B203" s="58">
        <v>13</v>
      </c>
      <c r="C203" s="53" t="s">
        <v>113</v>
      </c>
      <c r="D203" s="63" t="s">
        <v>30</v>
      </c>
      <c r="E203" s="67">
        <v>2016</v>
      </c>
      <c r="F203" s="43"/>
      <c r="G203" s="43">
        <v>21290</v>
      </c>
      <c r="H203" s="43">
        <v>0</v>
      </c>
      <c r="I203" s="43"/>
      <c r="J203" s="43"/>
      <c r="K203" s="43">
        <v>21290</v>
      </c>
      <c r="L203" s="13">
        <v>0</v>
      </c>
      <c r="M203" s="43"/>
      <c r="N203" s="43"/>
    </row>
    <row r="204" spans="1:14" ht="24">
      <c r="B204" s="58">
        <v>14</v>
      </c>
      <c r="C204" s="53" t="s">
        <v>117</v>
      </c>
      <c r="D204" s="63" t="s">
        <v>42</v>
      </c>
      <c r="E204" s="67">
        <v>2017</v>
      </c>
      <c r="F204" s="43"/>
      <c r="G204" s="43">
        <v>4270</v>
      </c>
      <c r="H204" s="13">
        <v>0</v>
      </c>
      <c r="I204" s="13"/>
      <c r="J204" s="13"/>
      <c r="K204" s="43">
        <v>4270</v>
      </c>
      <c r="L204" s="14">
        <v>0</v>
      </c>
      <c r="M204" s="43"/>
      <c r="N204" s="43"/>
    </row>
    <row r="205" spans="1:14" ht="18.75" customHeight="1">
      <c r="B205" s="58">
        <v>15</v>
      </c>
      <c r="C205" s="53" t="s">
        <v>124</v>
      </c>
      <c r="D205" s="11" t="s">
        <v>42</v>
      </c>
      <c r="E205" s="67">
        <v>2018</v>
      </c>
      <c r="F205" s="13"/>
      <c r="G205" s="13">
        <v>25000</v>
      </c>
      <c r="H205" s="14">
        <v>0</v>
      </c>
      <c r="I205" s="43"/>
      <c r="J205" s="43"/>
      <c r="K205" s="13">
        <v>25000</v>
      </c>
      <c r="L205" s="14">
        <v>0</v>
      </c>
      <c r="M205" s="13"/>
      <c r="N205" s="13"/>
    </row>
    <row r="206" spans="1:14" ht="24">
      <c r="B206" s="58">
        <v>16</v>
      </c>
      <c r="C206" s="53" t="s">
        <v>143</v>
      </c>
      <c r="D206" s="63" t="s">
        <v>30</v>
      </c>
      <c r="E206" s="67">
        <v>2019</v>
      </c>
      <c r="F206" s="43"/>
      <c r="G206" s="14">
        <v>25600</v>
      </c>
      <c r="H206" s="14">
        <v>0</v>
      </c>
      <c r="I206" s="43"/>
      <c r="J206" s="43"/>
      <c r="K206" s="14">
        <v>25600</v>
      </c>
      <c r="L206" s="14">
        <v>0</v>
      </c>
      <c r="M206" s="43"/>
      <c r="N206" s="43"/>
    </row>
    <row r="207" spans="1:14">
      <c r="B207" s="172">
        <v>17</v>
      </c>
      <c r="C207" s="170" t="s">
        <v>164</v>
      </c>
      <c r="D207" s="173" t="s">
        <v>42</v>
      </c>
      <c r="E207" s="171">
        <v>2023</v>
      </c>
      <c r="F207" s="13"/>
      <c r="G207" s="43">
        <v>3491</v>
      </c>
      <c r="H207" s="43">
        <v>0</v>
      </c>
      <c r="I207" s="13"/>
      <c r="J207" s="13"/>
      <c r="K207" s="43">
        <v>0</v>
      </c>
      <c r="L207" s="43">
        <v>0</v>
      </c>
      <c r="M207" s="13">
        <v>3491</v>
      </c>
      <c r="N207" s="13">
        <v>0</v>
      </c>
    </row>
    <row r="208" spans="1:14" ht="24.75" thickBot="1">
      <c r="B208" s="172">
        <v>18</v>
      </c>
      <c r="C208" s="170" t="s">
        <v>165</v>
      </c>
      <c r="D208" s="169" t="s">
        <v>42</v>
      </c>
      <c r="E208" s="171">
        <v>2023</v>
      </c>
      <c r="F208" s="43"/>
      <c r="G208" s="43">
        <v>12110</v>
      </c>
      <c r="H208" s="43">
        <v>0</v>
      </c>
      <c r="I208" s="43"/>
      <c r="J208" s="43"/>
      <c r="K208" s="43">
        <v>0</v>
      </c>
      <c r="L208" s="43">
        <v>0</v>
      </c>
      <c r="M208" s="43">
        <v>12110</v>
      </c>
      <c r="N208" s="43">
        <v>0</v>
      </c>
    </row>
    <row r="209" spans="2:16" ht="13.5" thickBot="1">
      <c r="B209" s="133">
        <v>18</v>
      </c>
      <c r="C209" s="129" t="s">
        <v>6</v>
      </c>
      <c r="D209" s="126"/>
      <c r="E209" s="134"/>
      <c r="F209" s="135">
        <f t="shared" ref="F209" si="5">SUM(F181:F206)</f>
        <v>0</v>
      </c>
      <c r="G209" s="135">
        <f>SUM(G181:G208)</f>
        <v>232791.41999999998</v>
      </c>
      <c r="H209" s="135">
        <f t="shared" ref="H209:N209" si="6">SUM(H181:H206)</f>
        <v>0</v>
      </c>
      <c r="I209" s="135">
        <f t="shared" si="6"/>
        <v>10200</v>
      </c>
      <c r="J209" s="135">
        <f t="shared" si="6"/>
        <v>0</v>
      </c>
      <c r="K209" s="135">
        <f t="shared" si="6"/>
        <v>206990.41999999998</v>
      </c>
      <c r="L209" s="135">
        <f t="shared" si="6"/>
        <v>0</v>
      </c>
      <c r="M209" s="135">
        <f>M207+M208</f>
        <v>15601</v>
      </c>
      <c r="N209" s="135">
        <f t="shared" si="6"/>
        <v>0</v>
      </c>
      <c r="O209" s="162">
        <f>I209+K209+M209</f>
        <v>232791.41999999998</v>
      </c>
      <c r="P209" s="162">
        <f>J209+L209+N209</f>
        <v>0</v>
      </c>
    </row>
    <row r="210" spans="2:16">
      <c r="B210" s="219"/>
      <c r="C210" s="220" t="s">
        <v>21</v>
      </c>
      <c r="D210" s="27"/>
      <c r="E210" s="221"/>
      <c r="F210" s="46"/>
      <c r="G210" s="46"/>
      <c r="H210" s="35"/>
      <c r="I210" s="35"/>
      <c r="J210" s="35"/>
      <c r="K210" s="35"/>
      <c r="L210" s="35"/>
      <c r="M210" s="35"/>
      <c r="N210" s="35"/>
    </row>
    <row r="211" spans="2:16" ht="8.25" customHeight="1" thickBot="1">
      <c r="B211" s="219"/>
      <c r="C211" s="220"/>
      <c r="D211" s="28"/>
      <c r="E211" s="221"/>
      <c r="F211" s="39"/>
      <c r="G211" s="39"/>
      <c r="H211" s="39"/>
      <c r="I211" s="39"/>
      <c r="J211" s="39"/>
      <c r="K211" s="39"/>
      <c r="L211" s="39"/>
      <c r="M211" s="39"/>
      <c r="N211" s="39"/>
    </row>
    <row r="212" spans="2:16">
      <c r="B212" s="62">
        <v>1</v>
      </c>
      <c r="C212" s="54" t="s">
        <v>22</v>
      </c>
      <c r="D212" s="56" t="s">
        <v>30</v>
      </c>
      <c r="E212" s="61">
        <v>1997</v>
      </c>
      <c r="F212" s="43"/>
      <c r="G212" s="43">
        <v>4480.5600000000004</v>
      </c>
      <c r="H212" s="43">
        <v>0</v>
      </c>
      <c r="I212" s="43"/>
      <c r="J212" s="43"/>
      <c r="K212" s="43">
        <v>4480.5600000000004</v>
      </c>
      <c r="L212" s="43">
        <v>0</v>
      </c>
      <c r="M212" s="16"/>
      <c r="N212" s="16"/>
    </row>
    <row r="213" spans="2:16" ht="13.5" thickBot="1">
      <c r="B213" s="62">
        <v>2</v>
      </c>
      <c r="C213" s="53" t="s">
        <v>50</v>
      </c>
      <c r="D213" s="63" t="s">
        <v>30</v>
      </c>
      <c r="E213" s="67">
        <v>1997</v>
      </c>
      <c r="F213" s="13"/>
      <c r="G213" s="13">
        <v>3520.44</v>
      </c>
      <c r="H213" s="13">
        <v>0</v>
      </c>
      <c r="I213" s="13"/>
      <c r="J213" s="13"/>
      <c r="K213" s="13">
        <v>3520.44</v>
      </c>
      <c r="L213" s="13">
        <v>0</v>
      </c>
      <c r="M213" s="13"/>
      <c r="N213" s="13"/>
    </row>
    <row r="214" spans="2:16" ht="13.5" thickBot="1">
      <c r="B214" s="62">
        <v>3</v>
      </c>
      <c r="C214" s="54" t="s">
        <v>51</v>
      </c>
      <c r="D214" s="63" t="s">
        <v>42</v>
      </c>
      <c r="E214" s="61">
        <v>2004</v>
      </c>
      <c r="F214" s="14"/>
      <c r="G214" s="14">
        <v>3577.32</v>
      </c>
      <c r="H214" s="14">
        <v>0</v>
      </c>
      <c r="I214" s="14"/>
      <c r="J214" s="14"/>
      <c r="K214" s="14">
        <v>3577.32</v>
      </c>
      <c r="L214" s="14">
        <v>0</v>
      </c>
      <c r="M214" s="12"/>
      <c r="N214" s="12"/>
    </row>
    <row r="215" spans="2:16" ht="13.5" thickBot="1">
      <c r="B215" s="58">
        <v>4</v>
      </c>
      <c r="C215" s="54" t="s">
        <v>52</v>
      </c>
      <c r="D215" s="63" t="s">
        <v>30</v>
      </c>
      <c r="E215" s="67">
        <v>2001</v>
      </c>
      <c r="F215" s="12"/>
      <c r="G215" s="12">
        <v>3059.43</v>
      </c>
      <c r="H215" s="12">
        <v>0</v>
      </c>
      <c r="I215" s="12"/>
      <c r="J215" s="12"/>
      <c r="K215" s="12">
        <v>3059.43</v>
      </c>
      <c r="L215" s="12">
        <v>0</v>
      </c>
      <c r="M215" s="12"/>
      <c r="N215" s="12"/>
    </row>
    <row r="216" spans="2:16" ht="13.5" thickBot="1">
      <c r="B216" s="62">
        <v>5</v>
      </c>
      <c r="C216" s="54" t="s">
        <v>52</v>
      </c>
      <c r="D216" s="63" t="s">
        <v>30</v>
      </c>
      <c r="E216" s="61">
        <v>2008</v>
      </c>
      <c r="F216" s="14"/>
      <c r="G216" s="14">
        <v>5150</v>
      </c>
      <c r="H216" s="14">
        <v>0</v>
      </c>
      <c r="I216" s="14"/>
      <c r="J216" s="14"/>
      <c r="K216" s="14">
        <v>5150</v>
      </c>
      <c r="L216" s="14">
        <v>0</v>
      </c>
      <c r="M216" s="12"/>
      <c r="N216" s="12"/>
    </row>
    <row r="217" spans="2:16" ht="13.5" thickBot="1">
      <c r="B217" s="62">
        <v>6</v>
      </c>
      <c r="C217" s="54" t="s">
        <v>53</v>
      </c>
      <c r="D217" s="198" t="s">
        <v>42</v>
      </c>
      <c r="E217" s="61">
        <v>2008</v>
      </c>
      <c r="F217" s="12"/>
      <c r="G217" s="12">
        <v>5200</v>
      </c>
      <c r="H217" s="12">
        <v>0</v>
      </c>
      <c r="I217" s="12"/>
      <c r="J217" s="12"/>
      <c r="K217" s="12">
        <v>5200</v>
      </c>
      <c r="L217" s="12">
        <v>0</v>
      </c>
      <c r="M217" s="12"/>
      <c r="N217" s="12"/>
    </row>
    <row r="218" spans="2:16" ht="13.5" thickBot="1">
      <c r="B218" s="62">
        <v>7</v>
      </c>
      <c r="C218" s="53" t="s">
        <v>54</v>
      </c>
      <c r="D218" s="63" t="s">
        <v>42</v>
      </c>
      <c r="E218" s="67">
        <v>2012</v>
      </c>
      <c r="F218" s="12"/>
      <c r="G218" s="12">
        <v>6000</v>
      </c>
      <c r="H218" s="14">
        <v>0</v>
      </c>
      <c r="I218" s="12"/>
      <c r="J218" s="14"/>
      <c r="K218" s="12">
        <v>6000</v>
      </c>
      <c r="L218" s="14">
        <v>0</v>
      </c>
      <c r="M218" s="12"/>
      <c r="N218" s="12"/>
    </row>
    <row r="219" spans="2:16" ht="24.75" thickBot="1">
      <c r="B219" s="62">
        <v>8</v>
      </c>
      <c r="C219" s="53" t="s">
        <v>58</v>
      </c>
      <c r="D219" s="63"/>
      <c r="E219" s="67">
        <v>2009</v>
      </c>
      <c r="F219" s="12"/>
      <c r="G219" s="12">
        <v>10500</v>
      </c>
      <c r="H219" s="14">
        <v>0</v>
      </c>
      <c r="I219" s="17"/>
      <c r="J219" s="12"/>
      <c r="K219" s="12">
        <v>10500</v>
      </c>
      <c r="L219" s="12">
        <v>0</v>
      </c>
      <c r="M219" s="12"/>
      <c r="N219" s="12"/>
    </row>
    <row r="220" spans="2:16" ht="24.75" thickBot="1">
      <c r="B220" s="62">
        <v>9</v>
      </c>
      <c r="C220" s="53" t="s">
        <v>59</v>
      </c>
      <c r="D220" s="63"/>
      <c r="E220" s="67">
        <v>2000</v>
      </c>
      <c r="F220" s="12"/>
      <c r="G220" s="12">
        <v>10875</v>
      </c>
      <c r="H220" s="14">
        <v>0</v>
      </c>
      <c r="I220" s="12"/>
      <c r="J220" s="12"/>
      <c r="K220" s="12">
        <v>10875</v>
      </c>
      <c r="L220" s="12">
        <v>0</v>
      </c>
      <c r="M220" s="12"/>
      <c r="N220" s="12"/>
    </row>
    <row r="221" spans="2:16" ht="13.5" thickBot="1">
      <c r="B221" s="62">
        <v>10</v>
      </c>
      <c r="C221" s="53" t="s">
        <v>60</v>
      </c>
      <c r="D221" s="63"/>
      <c r="E221" s="67">
        <v>1990</v>
      </c>
      <c r="F221" s="12"/>
      <c r="G221" s="12">
        <v>34604</v>
      </c>
      <c r="H221" s="12">
        <v>0</v>
      </c>
      <c r="I221" s="12"/>
      <c r="J221" s="12"/>
      <c r="K221" s="12">
        <v>34604</v>
      </c>
      <c r="L221" s="12">
        <v>0</v>
      </c>
      <c r="M221" s="12"/>
      <c r="N221" s="12"/>
    </row>
    <row r="222" spans="2:16" ht="24.75" thickBot="1">
      <c r="B222" s="62">
        <v>11</v>
      </c>
      <c r="C222" s="53" t="s">
        <v>61</v>
      </c>
      <c r="D222" s="63"/>
      <c r="E222" s="67">
        <v>1991</v>
      </c>
      <c r="F222" s="12"/>
      <c r="G222" s="12">
        <v>22471</v>
      </c>
      <c r="H222" s="43">
        <v>0</v>
      </c>
      <c r="I222" s="16"/>
      <c r="J222" s="16"/>
      <c r="K222" s="16">
        <v>22471</v>
      </c>
      <c r="L222" s="16">
        <v>0</v>
      </c>
      <c r="M222" s="16"/>
      <c r="N222" s="16"/>
    </row>
    <row r="223" spans="2:16" ht="13.5" thickBot="1">
      <c r="B223" s="62">
        <v>12</v>
      </c>
      <c r="C223" s="53" t="s">
        <v>62</v>
      </c>
      <c r="D223" s="63"/>
      <c r="E223" s="67">
        <v>1991</v>
      </c>
      <c r="F223" s="12"/>
      <c r="G223" s="12">
        <v>6871</v>
      </c>
      <c r="H223" s="13">
        <v>0</v>
      </c>
      <c r="I223" s="13"/>
      <c r="J223" s="13"/>
      <c r="K223" s="13">
        <v>6871</v>
      </c>
      <c r="L223" s="13">
        <v>0</v>
      </c>
      <c r="M223" s="13"/>
      <c r="N223" s="13"/>
    </row>
    <row r="224" spans="2:16">
      <c r="B224" s="202">
        <v>13</v>
      </c>
      <c r="C224" s="206" t="s">
        <v>63</v>
      </c>
      <c r="D224" s="11"/>
      <c r="E224" s="207">
        <v>1994</v>
      </c>
      <c r="F224" s="12"/>
      <c r="G224" s="12">
        <v>15196</v>
      </c>
      <c r="H224" s="12">
        <v>0</v>
      </c>
      <c r="I224" s="12"/>
      <c r="J224" s="12"/>
      <c r="K224" s="12">
        <v>15196</v>
      </c>
      <c r="L224" s="12">
        <v>0</v>
      </c>
      <c r="M224" s="12"/>
      <c r="N224" s="12"/>
    </row>
    <row r="225" spans="2:16" ht="13.5" thickBot="1">
      <c r="B225" s="202"/>
      <c r="C225" s="206"/>
      <c r="D225" s="56"/>
      <c r="E225" s="204"/>
      <c r="F225" s="13"/>
      <c r="G225" s="13"/>
      <c r="H225" s="13">
        <v>0</v>
      </c>
      <c r="I225" s="13"/>
      <c r="J225" s="13"/>
      <c r="K225" s="13"/>
      <c r="L225" s="13">
        <v>0</v>
      </c>
      <c r="M225" s="13"/>
      <c r="N225" s="13"/>
    </row>
    <row r="226" spans="2:16">
      <c r="B226" s="105">
        <v>14</v>
      </c>
      <c r="C226" s="49" t="s">
        <v>79</v>
      </c>
      <c r="D226" s="63"/>
      <c r="E226" s="105">
        <v>1990</v>
      </c>
      <c r="F226" s="43"/>
      <c r="G226" s="43">
        <v>11959</v>
      </c>
      <c r="H226" s="43">
        <v>0</v>
      </c>
      <c r="I226" s="16"/>
      <c r="J226" s="16"/>
      <c r="K226" s="43">
        <v>11959</v>
      </c>
      <c r="L226" s="16">
        <v>0</v>
      </c>
      <c r="M226" s="16"/>
      <c r="N226" s="16"/>
    </row>
    <row r="227" spans="2:16" ht="13.5" thickBot="1">
      <c r="B227" s="107">
        <v>15</v>
      </c>
      <c r="C227" s="50" t="s">
        <v>80</v>
      </c>
      <c r="D227" s="56"/>
      <c r="E227" s="105">
        <v>2003</v>
      </c>
      <c r="F227" s="43"/>
      <c r="G227" s="13">
        <v>77321</v>
      </c>
      <c r="H227" s="13">
        <v>0</v>
      </c>
      <c r="I227" s="13"/>
      <c r="J227" s="13"/>
      <c r="K227" s="13">
        <v>77321</v>
      </c>
      <c r="L227" s="13">
        <v>0</v>
      </c>
      <c r="M227" s="13"/>
      <c r="N227" s="13"/>
    </row>
    <row r="228" spans="2:16" ht="13.5" thickBot="1">
      <c r="B228" s="107">
        <v>16</v>
      </c>
      <c r="C228" s="51" t="s">
        <v>114</v>
      </c>
      <c r="D228" s="56"/>
      <c r="E228" s="106">
        <v>2016</v>
      </c>
      <c r="F228" s="12"/>
      <c r="G228" s="12">
        <v>32000</v>
      </c>
      <c r="H228" s="14">
        <v>0</v>
      </c>
      <c r="I228" s="12">
        <v>32000</v>
      </c>
      <c r="J228" s="14">
        <v>0</v>
      </c>
      <c r="K228" s="12"/>
      <c r="L228" s="12"/>
      <c r="M228" s="12"/>
      <c r="N228" s="12"/>
    </row>
    <row r="229" spans="2:16" ht="15.75" customHeight="1">
      <c r="B229" s="107">
        <v>17</v>
      </c>
      <c r="C229" s="51" t="s">
        <v>144</v>
      </c>
      <c r="D229" s="63" t="s">
        <v>42</v>
      </c>
      <c r="E229" s="67">
        <v>2019</v>
      </c>
      <c r="F229" s="12"/>
      <c r="G229" s="12">
        <v>1400</v>
      </c>
      <c r="H229" s="14">
        <v>0</v>
      </c>
      <c r="I229" s="16"/>
      <c r="J229" s="14"/>
      <c r="K229" s="12">
        <v>1400</v>
      </c>
      <c r="L229" s="14">
        <v>0</v>
      </c>
      <c r="M229" s="16"/>
      <c r="N229" s="16"/>
    </row>
    <row r="230" spans="2:16" hidden="1">
      <c r="B230" s="107"/>
      <c r="C230" s="53"/>
      <c r="D230" s="63"/>
      <c r="E230" s="67"/>
      <c r="F230" s="12"/>
      <c r="G230" s="14"/>
      <c r="H230" s="14">
        <v>0</v>
      </c>
      <c r="I230" s="14"/>
      <c r="J230" s="14"/>
      <c r="K230" s="16"/>
      <c r="L230" s="16"/>
      <c r="M230" s="16"/>
      <c r="N230" s="16"/>
    </row>
    <row r="231" spans="2:16" ht="25.5" hidden="1" customHeight="1">
      <c r="B231" s="107"/>
      <c r="C231" s="53"/>
      <c r="D231" s="63"/>
      <c r="E231" s="67"/>
      <c r="F231" s="16"/>
      <c r="G231" s="14"/>
      <c r="H231" s="14"/>
      <c r="I231" s="14"/>
      <c r="J231" s="14"/>
      <c r="K231" s="16"/>
      <c r="L231" s="16"/>
      <c r="M231" s="16"/>
      <c r="N231" s="16"/>
    </row>
    <row r="232" spans="2:16" hidden="1">
      <c r="B232" s="107"/>
      <c r="C232" s="96"/>
      <c r="D232" s="99"/>
      <c r="E232" s="100"/>
      <c r="F232" s="13"/>
      <c r="G232" s="14"/>
      <c r="H232" s="14"/>
      <c r="I232" s="14"/>
      <c r="J232" s="14"/>
      <c r="K232" s="16"/>
      <c r="L232" s="16"/>
      <c r="M232" s="16"/>
      <c r="N232" s="16"/>
    </row>
    <row r="233" spans="2:16" hidden="1">
      <c r="B233" s="107"/>
      <c r="C233" s="96"/>
      <c r="D233" s="99"/>
      <c r="E233" s="100"/>
      <c r="F233" s="16"/>
      <c r="G233" s="14"/>
      <c r="H233" s="14"/>
      <c r="I233" s="14"/>
      <c r="J233" s="14"/>
      <c r="K233" s="13"/>
      <c r="L233" s="13"/>
      <c r="M233" s="13"/>
      <c r="N233" s="13"/>
    </row>
    <row r="234" spans="2:16" ht="13.5" customHeight="1">
      <c r="B234" s="124">
        <v>17</v>
      </c>
      <c r="C234" s="125" t="s">
        <v>6</v>
      </c>
      <c r="D234" s="126"/>
      <c r="E234" s="128"/>
      <c r="F234" s="136">
        <f>SUM(F212:F231)</f>
        <v>0</v>
      </c>
      <c r="G234" s="136">
        <f>G212+G213+G214+G215+G216+G217+G218+G219+G220+G221+G222+G223+G224+G226+G227+G228+G229</f>
        <v>254184.75</v>
      </c>
      <c r="H234" s="136">
        <f t="shared" ref="H234:N234" si="7">SUM(H212:H233)</f>
        <v>0</v>
      </c>
      <c r="I234" s="136">
        <f t="shared" si="7"/>
        <v>32000</v>
      </c>
      <c r="J234" s="136">
        <f t="shared" si="7"/>
        <v>0</v>
      </c>
      <c r="K234" s="136">
        <f>SUM(K212:K233)</f>
        <v>222184.75</v>
      </c>
      <c r="L234" s="136">
        <f>SUM(L212:L233)</f>
        <v>0</v>
      </c>
      <c r="M234" s="136">
        <f t="shared" si="7"/>
        <v>0</v>
      </c>
      <c r="N234" s="136">
        <f t="shared" si="7"/>
        <v>0</v>
      </c>
      <c r="O234" s="162">
        <f>I234+K234+M234</f>
        <v>254184.75</v>
      </c>
      <c r="P234" s="162">
        <f>J234+L234+N234</f>
        <v>0</v>
      </c>
    </row>
    <row r="235" spans="2:16">
      <c r="B235" s="42">
        <f>B45+B72+B173+B179+B209+B234</f>
        <v>152</v>
      </c>
      <c r="C235" s="23" t="s">
        <v>23</v>
      </c>
      <c r="D235" s="42"/>
      <c r="E235" s="24"/>
      <c r="F235" s="42">
        <f t="shared" ref="F235:N235" si="8">F45+F72+F173+F179+F209+F234</f>
        <v>4577112.9000000004</v>
      </c>
      <c r="G235" s="42">
        <f t="shared" si="8"/>
        <v>67990587.239999995</v>
      </c>
      <c r="H235" s="42">
        <f t="shared" si="8"/>
        <v>9393739.7199999988</v>
      </c>
      <c r="I235" s="42">
        <f t="shared" si="8"/>
        <v>45332964.569999993</v>
      </c>
      <c r="J235" s="42">
        <f t="shared" si="8"/>
        <v>50790.17</v>
      </c>
      <c r="K235" s="42">
        <f t="shared" si="8"/>
        <v>21915524.670000002</v>
      </c>
      <c r="L235" s="42">
        <f t="shared" si="8"/>
        <v>9238660.8599999994</v>
      </c>
      <c r="M235" s="42">
        <f t="shared" si="8"/>
        <v>742098</v>
      </c>
      <c r="N235" s="42">
        <f t="shared" si="8"/>
        <v>104288.69</v>
      </c>
      <c r="O235" s="162">
        <f>I235+K235+M235</f>
        <v>67990587.239999995</v>
      </c>
      <c r="P235" s="162">
        <f>J235+L235+N235</f>
        <v>9393739.7199999988</v>
      </c>
    </row>
    <row r="236" spans="2:16">
      <c r="B236" s="148"/>
      <c r="F236" s="147"/>
      <c r="G236" s="147"/>
      <c r="H236" s="147"/>
      <c r="I236" s="147"/>
      <c r="J236" s="147"/>
      <c r="K236" s="147"/>
      <c r="L236" s="147"/>
      <c r="M236" s="147"/>
      <c r="N236" s="147"/>
    </row>
    <row r="237" spans="2:16">
      <c r="B237" s="108"/>
      <c r="C237" s="109"/>
      <c r="D237" s="109"/>
      <c r="E237" s="109"/>
      <c r="F237" s="108"/>
      <c r="G237" s="108"/>
      <c r="H237" s="108"/>
    </row>
  </sheetData>
  <mergeCells count="145">
    <mergeCell ref="B224:B225"/>
    <mergeCell ref="C224:C225"/>
    <mergeCell ref="E224:E225"/>
    <mergeCell ref="C197:C198"/>
    <mergeCell ref="B199:B200"/>
    <mergeCell ref="C199:C200"/>
    <mergeCell ref="E199:E200"/>
    <mergeCell ref="B210:B211"/>
    <mergeCell ref="C210:C211"/>
    <mergeCell ref="E210:E211"/>
    <mergeCell ref="B193:B194"/>
    <mergeCell ref="C193:C194"/>
    <mergeCell ref="E193:E194"/>
    <mergeCell ref="B195:B196"/>
    <mergeCell ref="C195:C196"/>
    <mergeCell ref="E195:E196"/>
    <mergeCell ref="B191:B192"/>
    <mergeCell ref="C191:C192"/>
    <mergeCell ref="E191:E192"/>
    <mergeCell ref="B187:B188"/>
    <mergeCell ref="C187:C188"/>
    <mergeCell ref="E187:E188"/>
    <mergeCell ref="B189:B190"/>
    <mergeCell ref="C189:C190"/>
    <mergeCell ref="E189:E190"/>
    <mergeCell ref="B185:B186"/>
    <mergeCell ref="C185:C186"/>
    <mergeCell ref="E185:E186"/>
    <mergeCell ref="B183:B184"/>
    <mergeCell ref="C183:C184"/>
    <mergeCell ref="E183:E184"/>
    <mergeCell ref="B181:B182"/>
    <mergeCell ref="C181:C182"/>
    <mergeCell ref="E181:E182"/>
    <mergeCell ref="B175:B176"/>
    <mergeCell ref="C175:C176"/>
    <mergeCell ref="E175:E176"/>
    <mergeCell ref="B137:B138"/>
    <mergeCell ref="C137:C138"/>
    <mergeCell ref="E137:E138"/>
    <mergeCell ref="B133:B134"/>
    <mergeCell ref="C133:C134"/>
    <mergeCell ref="E133:E134"/>
    <mergeCell ref="B135:B136"/>
    <mergeCell ref="C135:C136"/>
    <mergeCell ref="E135:E136"/>
    <mergeCell ref="B131:B132"/>
    <mergeCell ref="C131:C132"/>
    <mergeCell ref="E131:E132"/>
    <mergeCell ref="B127:B128"/>
    <mergeCell ref="C127:C128"/>
    <mergeCell ref="E127:E128"/>
    <mergeCell ref="B129:B130"/>
    <mergeCell ref="C129:C130"/>
    <mergeCell ref="E129:E130"/>
    <mergeCell ref="B123:B124"/>
    <mergeCell ref="C123:C124"/>
    <mergeCell ref="E123:E124"/>
    <mergeCell ref="B125:B126"/>
    <mergeCell ref="C125:C126"/>
    <mergeCell ref="E125:E126"/>
    <mergeCell ref="B121:B122"/>
    <mergeCell ref="C121:C122"/>
    <mergeCell ref="E121:E122"/>
    <mergeCell ref="C111:C112"/>
    <mergeCell ref="E111:E112"/>
    <mergeCell ref="E114:E115"/>
    <mergeCell ref="B116:B117"/>
    <mergeCell ref="C116:C117"/>
    <mergeCell ref="E116:E117"/>
    <mergeCell ref="B107:B108"/>
    <mergeCell ref="C107:C108"/>
    <mergeCell ref="E107:E108"/>
    <mergeCell ref="B109:B110"/>
    <mergeCell ref="C109:C110"/>
    <mergeCell ref="E109:E110"/>
    <mergeCell ref="B103:B104"/>
    <mergeCell ref="C103:C104"/>
    <mergeCell ref="E103:E104"/>
    <mergeCell ref="B105:B106"/>
    <mergeCell ref="C105:C106"/>
    <mergeCell ref="E105:E106"/>
    <mergeCell ref="B99:B100"/>
    <mergeCell ref="C99:C100"/>
    <mergeCell ref="E99:E100"/>
    <mergeCell ref="B101:B102"/>
    <mergeCell ref="C101:C102"/>
    <mergeCell ref="E101:E102"/>
    <mergeCell ref="B93:B94"/>
    <mergeCell ref="C93:C94"/>
    <mergeCell ref="E93:E94"/>
    <mergeCell ref="B97:B98"/>
    <mergeCell ref="C97:C98"/>
    <mergeCell ref="E97:E98"/>
    <mergeCell ref="B89:B90"/>
    <mergeCell ref="C89:C90"/>
    <mergeCell ref="E89:E90"/>
    <mergeCell ref="B91:B92"/>
    <mergeCell ref="C91:C92"/>
    <mergeCell ref="E91:E92"/>
    <mergeCell ref="B87:B88"/>
    <mergeCell ref="C87:C88"/>
    <mergeCell ref="E87:E88"/>
    <mergeCell ref="B75:B76"/>
    <mergeCell ref="C75:C76"/>
    <mergeCell ref="E75:E76"/>
    <mergeCell ref="B85:B86"/>
    <mergeCell ref="C85:C86"/>
    <mergeCell ref="E85:E86"/>
    <mergeCell ref="B81:B82"/>
    <mergeCell ref="C81:C82"/>
    <mergeCell ref="E81:E82"/>
    <mergeCell ref="B83:B84"/>
    <mergeCell ref="C83:C84"/>
    <mergeCell ref="E83:E84"/>
    <mergeCell ref="B77:B78"/>
    <mergeCell ref="C77:C78"/>
    <mergeCell ref="E77:E78"/>
    <mergeCell ref="B79:B80"/>
    <mergeCell ref="C79:C80"/>
    <mergeCell ref="E79:E80"/>
    <mergeCell ref="B63:B64"/>
    <mergeCell ref="C63:C64"/>
    <mergeCell ref="E63:E64"/>
    <mergeCell ref="B51:B52"/>
    <mergeCell ref="C51:C52"/>
    <mergeCell ref="E51:E52"/>
    <mergeCell ref="B69:B70"/>
    <mergeCell ref="C69:C70"/>
    <mergeCell ref="E69:E70"/>
    <mergeCell ref="B65:B66"/>
    <mergeCell ref="C65:C66"/>
    <mergeCell ref="E65:E66"/>
    <mergeCell ref="B67:B68"/>
    <mergeCell ref="C67:C68"/>
    <mergeCell ref="E67:E68"/>
    <mergeCell ref="B49:B50"/>
    <mergeCell ref="C49:C50"/>
    <mergeCell ref="E49:E50"/>
    <mergeCell ref="B59:B60"/>
    <mergeCell ref="C59:C60"/>
    <mergeCell ref="E59:E60"/>
    <mergeCell ref="B61:B62"/>
    <mergeCell ref="C61:C62"/>
    <mergeCell ref="E61:E62"/>
  </mergeCells>
  <pageMargins left="0.70866141732283472" right="0.70866141732283472" top="0.74803149606299213" bottom="0.74803149606299213" header="0.31496062992125984" footer="0.31496062992125984"/>
  <pageSetup paperSize="9" scale="8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Реестр имущества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98</dc:creator>
  <cp:lastModifiedBy>User</cp:lastModifiedBy>
  <cp:lastPrinted>2023-03-24T12:15:15Z</cp:lastPrinted>
  <dcterms:created xsi:type="dcterms:W3CDTF">2009-02-02T11:06:17Z</dcterms:created>
  <dcterms:modified xsi:type="dcterms:W3CDTF">2025-01-29T09:58:42Z</dcterms:modified>
</cp:coreProperties>
</file>